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8680" yWindow="-120" windowWidth="29040" windowHeight="16440" tabRatio="600" firstSheet="0" activeTab="0" autoFilterDateGrouping="1"/>
  </bookViews>
  <sheets>
    <sheet xmlns:r="http://schemas.openxmlformats.org/officeDocument/2006/relationships" name="Price for 10_01_2026_08_58_56" sheetId="1" state="visible" r:id="rId1"/>
  </sheets>
  <definedNames>
    <definedName name="n_1">{"","одинz","дваz","триz","четыреz","пятьz","шестьz","семьz","восемьz","девятьz"}</definedName>
    <definedName name="n_2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3">{"";1;"двадцатьz";"тридцатьz";"сорокz";"пятьдесятz";"шестьдесятz";"семьдесятz";"восемьдесятz";"девяностоz"}</definedName>
    <definedName name="n_4">{"","стоz","двестиz","тристаz","четырестаz","пятьсотz","шестьсотz","семьсотz","восемьсотz","девятьсотz"}</definedName>
    <definedName name="n_5">{"","однаz","двеz","триz","четыреz","пятьz","шестьz","семьz","восемьz","девятьz"}</definedName>
    <definedName name="n0">"000000000000"&amp;MID(1/2,2,1)&amp;"00"</definedName>
    <definedName name="n0x">IF(n_3=1,n_2,n_3&amp;n_1)</definedName>
    <definedName name="n1x">IF(n_3=1,n_2,n_3&amp;n_5)</definedName>
    <definedName name="аыа">{0,"овz";1,"z";2,"аz";5,"овz"}</definedName>
    <definedName name="мил">{0,"овz";1,"z";2,"аz";5,"овz"}</definedName>
    <definedName name="тыс">{0,"тысячz";1,"тысячаz";2,"тысячиz";5,"тысячz"}</definedName>
    <definedName name="_xlnm._FilterDatabase" localSheetId="0" hidden="1">'Price for 10_01_2026_08_58_56'!$A$5:$J$10005</definedName>
    <definedName name="_xlnm.Print_Area" localSheetId="0">'Price for 10_01_2026_08_58_56'!$A$5:$H$505</definedName>
  </definedNames>
  <calcPr calcId="191029" fullCalcOnLoad="1"/>
</workbook>
</file>

<file path=xl/styles.xml><?xml version="1.0" encoding="utf-8"?>
<styleSheet xmlns="http://schemas.openxmlformats.org/spreadsheetml/2006/main">
  <numFmts count="1">
    <numFmt numFmtId="164" formatCode="[$AED]\ #,##0.00"/>
  </numFmts>
  <fonts count="10">
    <font>
      <name val="Arial"/>
      <family val="2"/>
      <sz val="8"/>
    </font>
    <font>
      <name val="Times New Roman"/>
      <family val="1"/>
      <sz val="8"/>
    </font>
    <font>
      <name val="Arial"/>
      <family val="2"/>
      <sz val="8"/>
    </font>
    <font>
      <name val="Times New Roman"/>
      <family val="1"/>
      <b val="1"/>
      <color theme="1"/>
      <sz val="7"/>
    </font>
    <font>
      <name val="Times New Roman"/>
      <family val="1"/>
      <color theme="1"/>
      <sz val="7"/>
    </font>
    <font>
      <name val="Times New Roman"/>
      <family val="1"/>
      <sz val="7"/>
    </font>
    <font>
      <name val="Times New Roman"/>
      <family val="1"/>
      <b val="1"/>
      <color theme="1"/>
      <sz val="9"/>
    </font>
    <font>
      <name val="Arial"/>
      <family val="2"/>
      <color theme="10"/>
      <sz val="8"/>
      <u val="single"/>
    </font>
    <font>
      <name val="Times New Roman"/>
      <family val="1"/>
      <color theme="1"/>
      <sz val="9"/>
    </font>
    <font>
      <name val="Arial"/>
      <family val="2"/>
      <b val="1"/>
      <color theme="10"/>
      <sz val="8"/>
      <u val="single"/>
    </font>
  </fonts>
  <fills count="2">
    <fill>
      <patternFill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2" fillId="0" borderId="0"/>
    <xf numFmtId="43" fontId="2" fillId="0" borderId="0"/>
    <xf numFmtId="0" fontId="7" fillId="0" borderId="0"/>
  </cellStyleXfs>
  <cellXfs count="32">
    <xf numFmtId="0" fontId="0" fillId="0" borderId="0" pivotButton="0" quotePrefix="0" xfId="0"/>
    <xf numFmtId="0" fontId="1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/>
    </xf>
    <xf numFmtId="0" fontId="1" fillId="0" borderId="0" pivotButton="0" quotePrefix="0" xfId="0"/>
    <xf numFmtId="43" fontId="1" fillId="0" borderId="0" applyAlignment="1" pivotButton="0" quotePrefix="0" xfId="1">
      <alignment horizontal="right"/>
    </xf>
    <xf numFmtId="0" fontId="3" fillId="0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right" vertical="center" wrapText="1"/>
    </xf>
    <xf numFmtId="0" fontId="4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horizontal="left" vertical="center" wrapText="1"/>
    </xf>
    <xf numFmtId="43" fontId="5" fillId="0" borderId="1" applyAlignment="1" pivotButton="0" quotePrefix="0" xfId="1">
      <alignment horizontal="right"/>
    </xf>
    <xf numFmtId="164" fontId="3" fillId="0" borderId="1" applyAlignment="1" pivotButton="0" quotePrefix="0" xfId="0">
      <alignment horizontal="center" vertical="center" wrapText="1"/>
    </xf>
    <xf numFmtId="164" fontId="5" fillId="0" borderId="1" applyAlignment="1" pivotButton="0" quotePrefix="0" xfId="1">
      <alignment horizontal="right"/>
    </xf>
    <xf numFmtId="164" fontId="1" fillId="0" borderId="0" applyAlignment="1" pivotButton="0" quotePrefix="0" xfId="1">
      <alignment horizontal="right"/>
    </xf>
    <xf numFmtId="164" fontId="4" fillId="0" borderId="1" applyAlignment="1" pivotButton="0" quotePrefix="0" xfId="1">
      <alignment horizontal="right" vertical="center" wrapText="1"/>
    </xf>
    <xf numFmtId="0" fontId="1" fillId="0" borderId="0" applyAlignment="1" pivotButton="0" quotePrefix="0" xfId="0">
      <alignment horizontal="left"/>
    </xf>
    <xf numFmtId="43" fontId="6" fillId="0" borderId="0" pivotButton="0" quotePrefix="0" xfId="1"/>
    <xf numFmtId="164" fontId="6" fillId="0" borderId="0" applyAlignment="1" pivotButton="0" quotePrefix="0" xfId="1">
      <alignment horizontal="right"/>
    </xf>
    <xf numFmtId="43" fontId="8" fillId="0" borderId="0" applyAlignment="1" pivotButton="0" quotePrefix="0" xfId="1">
      <alignment horizontal="left"/>
    </xf>
    <xf numFmtId="43" fontId="6" fillId="0" borderId="0" applyAlignment="1" pivotButton="0" quotePrefix="0" xfId="1">
      <alignment horizontal="right"/>
    </xf>
    <xf numFmtId="43" fontId="8" fillId="0" borderId="0" applyAlignment="1" pivotButton="0" quotePrefix="0" xfId="1">
      <alignment horizontal="right"/>
    </xf>
    <xf numFmtId="0" fontId="1" fillId="0" borderId="0" applyAlignment="1" pivotButton="0" quotePrefix="0" xfId="0">
      <alignment horizontal="center"/>
    </xf>
    <xf numFmtId="43" fontId="6" fillId="0" borderId="2" applyAlignment="1" pivotButton="0" quotePrefix="0" xfId="1">
      <alignment horizontal="left"/>
    </xf>
    <xf numFmtId="164" fontId="6" fillId="0" borderId="2" applyAlignment="1" pivotButton="0" quotePrefix="0" xfId="1">
      <alignment horizontal="right"/>
    </xf>
    <xf numFmtId="43" fontId="9" fillId="0" borderId="3" applyAlignment="1" pivotButton="0" quotePrefix="0" xfId="2">
      <alignment horizontal="right" vertical="center"/>
    </xf>
    <xf numFmtId="43" fontId="9" fillId="0" borderId="4" applyAlignment="1" pivotButton="0" quotePrefix="0" xfId="2">
      <alignment horizontal="right" vertical="center"/>
    </xf>
    <xf numFmtId="43" fontId="9" fillId="0" borderId="5" applyAlignment="1" pivotButton="0" quotePrefix="0" xfId="2">
      <alignment horizontal="right" vertical="center"/>
    </xf>
    <xf numFmtId="43" fontId="9" fillId="0" borderId="1" applyAlignment="1" pivotButton="0" quotePrefix="0" xfId="2">
      <alignment horizontal="right" vertical="center"/>
    </xf>
    <xf numFmtId="0" fontId="0" fillId="0" borderId="4" pivotButton="0" quotePrefix="0" xfId="0"/>
    <xf numFmtId="0" fontId="0" fillId="0" borderId="5" pivotButton="0" quotePrefix="0" xfId="0"/>
    <xf numFmtId="0" fontId="0" fillId="0" borderId="7" pivotButton="0" quotePrefix="0" xfId="0"/>
  </cellXfs>
  <cellStyles count="3">
    <cellStyle name="Normal" xfId="0" builtinId="0"/>
    <cellStyle name="Comma" xfId="1" builtinId="3"/>
    <cellStyle name="Hyperlink" xfId="2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1305AA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twoCellAnchor editAs="oneCell">
    <from>
      <col>0</col>
      <colOff>1</colOff>
      <row>0</row>
      <rowOff>0</rowOff>
    </from>
    <to>
      <col>9</col>
      <colOff>1027339</colOff>
      <row>0</row>
      <rowOff>1628808</rowOff>
    </to>
    <pic>
      <nvPicPr>
        <cNvPr id="3" name="Picture 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" y="0"/>
          <a:ext cx="11994695" cy="1628808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35"/>
  <sheetViews>
    <sheetView tabSelected="1" zoomScale="140" zoomScaleNormal="140" zoomScaleSheetLayoutView="130" workbookViewId="0">
      <selection activeCell="J12" sqref="J12"/>
    </sheetView>
  </sheetViews>
  <sheetFormatPr baseColWidth="8" defaultColWidth="10.5" defaultRowHeight="11.25"/>
  <cols>
    <col width="8.33203125" customWidth="1" style="1" min="1" max="1"/>
    <col width="18.5" customWidth="1" style="16" min="2" max="2"/>
    <col width="24.1640625" customWidth="1" style="16" min="3" max="3"/>
    <col width="27" customWidth="1" style="16" min="4" max="4"/>
    <col width="52.83203125" customWidth="1" style="16" min="5" max="5"/>
    <col width="16.83203125" customWidth="1" style="16" min="6" max="6"/>
    <col width="14" bestFit="1" customWidth="1" style="1" min="7" max="7"/>
    <col width="16" customWidth="1" style="14" min="8" max="8"/>
    <col width="14.33203125" customWidth="1" style="5" min="9" max="9"/>
    <col width="18" bestFit="1" customWidth="1" style="14" min="10" max="10"/>
    <col width="10.5" customWidth="1" style="4" min="11" max="16384"/>
  </cols>
  <sheetData>
    <row r="1" ht="148.5" customHeight="1">
      <c r="A1" s="22" t="n"/>
    </row>
    <row r="2" ht="20.25" customHeight="1">
      <c r="A2" s="28" t="inlineStr">
        <is>
          <t>*All prices are inclusive of 5% VAT. Click here to chat with us.</t>
        </is>
      </c>
      <c r="B2" s="29" t="n"/>
      <c r="C2" s="29" t="n"/>
      <c r="D2" s="29" t="n"/>
      <c r="E2" s="29" t="n"/>
      <c r="F2" s="29" t="n"/>
      <c r="G2" s="29" t="n"/>
      <c r="H2" s="29" t="n"/>
      <c r="I2" s="29" t="n"/>
      <c r="J2" s="30" t="n"/>
    </row>
    <row r="3" ht="12" customHeight="1">
      <c r="B3" s="16" t="n"/>
      <c r="C3" s="16" t="n"/>
      <c r="D3" s="17" t="n"/>
      <c r="E3" s="17" t="n"/>
      <c r="F3" s="17" t="n"/>
      <c r="G3" s="20" t="n"/>
      <c r="H3" s="23" t="inlineStr">
        <is>
          <t>Order Total (incl. VAT):</t>
        </is>
      </c>
      <c r="I3" s="31" t="n"/>
      <c r="J3" s="24">
        <f>SUM(J6:J10005)</f>
        <v/>
      </c>
    </row>
    <row r="4" ht="12" customHeight="1">
      <c r="B4" s="19" t="n"/>
      <c r="C4" s="19" t="n"/>
      <c r="D4" s="19" t="n"/>
      <c r="E4" s="19" t="n"/>
      <c r="F4" s="19" t="n"/>
      <c r="G4" s="21" t="n"/>
      <c r="H4" s="19" t="n"/>
      <c r="I4" s="19" t="n"/>
      <c r="J4" s="18" t="n"/>
    </row>
    <row r="5" ht="21" customFormat="1" customHeight="1" s="22">
      <c r="A5" s="6" t="inlineStr">
        <is>
          <t>№</t>
        </is>
      </c>
      <c r="B5" s="7" t="inlineStr">
        <is>
          <t>Brand</t>
        </is>
      </c>
      <c r="C5" s="7" t="inlineStr">
        <is>
          <t>Department</t>
        </is>
      </c>
      <c r="D5" s="7" t="inlineStr">
        <is>
          <t>Category</t>
        </is>
      </c>
      <c r="E5" s="6" t="inlineStr">
        <is>
          <t>Description</t>
        </is>
      </c>
      <c r="F5" s="6" t="inlineStr">
        <is>
          <t>Condition</t>
        </is>
      </c>
      <c r="G5" s="6" t="inlineStr">
        <is>
          <t>ETA 
(days)</t>
        </is>
      </c>
      <c r="H5" s="12" t="inlineStr">
        <is>
          <t>Price 
(AED incl. VAT)</t>
        </is>
      </c>
      <c r="I5" s="6" t="inlineStr">
        <is>
          <t>Order 
Quantity</t>
        </is>
      </c>
      <c r="J5" s="12" t="inlineStr">
        <is>
          <t>Subtotal
(AED incl. VAT)</t>
        </is>
      </c>
    </row>
    <row r="6" customFormat="1" s="16">
      <c r="A6" s="8" t="n">
        <v>1</v>
      </c>
      <c r="B6" s="9" t="inlineStr">
        <is>
          <t>HP</t>
        </is>
      </c>
      <c r="C6" s="9" t="inlineStr">
        <is>
          <t>Laptops</t>
        </is>
      </c>
      <c r="D6" s="9" t="inlineStr">
        <is>
          <t>2 in 1 Convertibles</t>
        </is>
      </c>
      <c r="E6" s="10" t="inlineStr">
        <is>
          <t>HP Envy X360 15  Ryzen 5 7530U 8GB 256 SSD 15.6"  *TOUCH* FHD (1920x1080) / Pen/ Nightfall Black/ Backlit English Keyboard WIN11H - 15-FH0013</t>
        </is>
      </c>
      <c r="F6" s="10" t="inlineStr">
        <is>
          <t>New - Sealed Box</t>
        </is>
      </c>
      <c r="G6" s="8" t="inlineStr">
        <is>
          <t>1</t>
        </is>
      </c>
      <c r="H6" s="13" t="inlineStr">
        <is>
          <t>2341.0</t>
        </is>
      </c>
      <c r="I6" s="11" t="n"/>
      <c r="J6" s="13">
        <f>IF(I6&gt;0, I6*H6, "")</f>
        <v/>
      </c>
    </row>
    <row r="7" customFormat="1" s="16">
      <c r="A7" s="8" t="n">
        <v>2</v>
      </c>
      <c r="B7" s="9" t="inlineStr">
        <is>
          <t>Lenovo</t>
        </is>
      </c>
      <c r="C7" s="9" t="inlineStr">
        <is>
          <t>Laptops</t>
        </is>
      </c>
      <c r="D7" s="9" t="inlineStr">
        <is>
          <t>2 in 1 Convertibles</t>
        </is>
      </c>
      <c r="E7" s="10" t="inlineStr">
        <is>
          <t>Lenovo FLEX 5 14ALC05 2-IN-1  AMD Ryzen 7 5700U 16GB  512GB SSD 14" *TOUCH* FHD (1920x1080) / Abyss Blue / Backlit Keyboard/ENG. KB WIN 11H - 82HU0158US</t>
        </is>
      </c>
      <c r="F7" s="10" t="inlineStr">
        <is>
          <t>New - Sealed Box</t>
        </is>
      </c>
      <c r="G7" s="8" t="inlineStr">
        <is>
          <t>1</t>
        </is>
      </c>
      <c r="H7" s="13" t="inlineStr">
        <is>
          <t>2564.0</t>
        </is>
      </c>
      <c r="I7" s="11" t="n"/>
      <c r="J7" s="13">
        <f>IF(I7&gt;0, I7*H7, "")</f>
        <v/>
      </c>
    </row>
    <row r="8" customFormat="1" s="16">
      <c r="A8" s="8" t="n">
        <v>3</v>
      </c>
      <c r="B8" s="9" t="inlineStr">
        <is>
          <t>Lenovo</t>
        </is>
      </c>
      <c r="C8" s="9" t="inlineStr">
        <is>
          <t>Laptops</t>
        </is>
      </c>
      <c r="D8" s="9" t="inlineStr">
        <is>
          <t>2 in 1 Convertibles</t>
        </is>
      </c>
      <c r="E8" s="10" t="inlineStr">
        <is>
          <t>Lenovo FLEX 5 14IAU7 2-IN-1  Core i7-1255U 8GB 512GB SSD 14" *TOUCH* WUXGA (1920x1200) / FP Reader / Cloud Gray / Backlit Keyboard  WIN 11H - 82R70004US</t>
        </is>
      </c>
      <c r="F8" s="10" t="inlineStr">
        <is>
          <t>New - Sealed Box</t>
        </is>
      </c>
      <c r="G8" s="8" t="inlineStr">
        <is>
          <t>1</t>
        </is>
      </c>
      <c r="H8" s="13" t="inlineStr">
        <is>
          <t>2746.0</t>
        </is>
      </c>
      <c r="I8" s="11" t="n"/>
      <c r="J8" s="13">
        <f>IF(I8&gt;0, I8*H8, "")</f>
        <v/>
      </c>
    </row>
    <row r="9" customFormat="1" s="16">
      <c r="A9" s="8" t="n">
        <v>4</v>
      </c>
      <c r="B9" s="9" t="inlineStr">
        <is>
          <t>Lenovo</t>
        </is>
      </c>
      <c r="C9" s="9" t="inlineStr">
        <is>
          <t>Laptops</t>
        </is>
      </c>
      <c r="D9" s="9" t="inlineStr">
        <is>
          <t>2 in 1 Convertibles</t>
        </is>
      </c>
      <c r="E9" s="10" t="inlineStr">
        <is>
          <t>Lenovo YOGA 7 14IAL7 2-IN-1 Convertible Core i5-1235U Intel Evo Platform 8GB 512GB SSD 14" TOUCH 2.2K (2240x1400) / FP Reader / Storm Grey / Backlit Keyboard/ENG. KB WIN11H - 82QE000LUS</t>
        </is>
      </c>
      <c r="F9" s="10" t="inlineStr">
        <is>
          <t>New - Sealed Box</t>
        </is>
      </c>
      <c r="G9" s="8" t="inlineStr">
        <is>
          <t>1</t>
        </is>
      </c>
      <c r="H9" s="13" t="inlineStr">
        <is>
          <t>2788.0</t>
        </is>
      </c>
      <c r="I9" s="11" t="n"/>
      <c r="J9" s="13">
        <f>IF(I9&gt;0, I9*H9, "")</f>
        <v/>
      </c>
    </row>
    <row r="10" customFormat="1" s="16">
      <c r="A10" s="8" t="n">
        <v>5</v>
      </c>
      <c r="B10" s="9" t="inlineStr">
        <is>
          <t>HP</t>
        </is>
      </c>
      <c r="C10" s="9" t="inlineStr">
        <is>
          <t>Laptops</t>
        </is>
      </c>
      <c r="D10" s="9" t="inlineStr">
        <is>
          <t>2 in 1 Convertibles</t>
        </is>
      </c>
      <c r="E10" s="10" t="inlineStr">
        <is>
          <t>HP Spectre x360 14-ef0747nr W11H-64 i5 1235U 1.3GHz 512GB NVME 8GB DDR4 4266 13.5 WUXGA+ WLAN BT BL Pen Cam Silver</t>
        </is>
      </c>
      <c r="F10" s="10" t="inlineStr">
        <is>
          <t>Factory Refurbished</t>
        </is>
      </c>
      <c r="G10" s="8" t="inlineStr">
        <is>
          <t>1</t>
        </is>
      </c>
      <c r="H10" s="13" t="inlineStr">
        <is>
          <t>2840.0</t>
        </is>
      </c>
      <c r="I10" s="11" t="n"/>
      <c r="J10" s="13">
        <f>IF(I10&gt;0, I10*H10, "")</f>
        <v/>
      </c>
    </row>
    <row r="11" customFormat="1" s="16">
      <c r="A11" s="8" t="n">
        <v>6</v>
      </c>
      <c r="B11" s="9" t="inlineStr">
        <is>
          <t>Lenovo</t>
        </is>
      </c>
      <c r="C11" s="9" t="inlineStr">
        <is>
          <t>Laptops</t>
        </is>
      </c>
      <c r="D11" s="9" t="inlineStr">
        <is>
          <t>2 in 1 Convertibles</t>
        </is>
      </c>
      <c r="E11" s="10" t="inlineStr">
        <is>
          <t>Lenovo FLEX 5 16IAU7 2-IN-1 CONVERTIBLE Core i7-1255U 16GB 512GB SSD 16" TOUCH 2.5K (2560x1600) / FP Reader / Storm Grey / Backlit Keyboard/ENG. KB WIN 11H - 82R80002US</t>
        </is>
      </c>
      <c r="F11" s="10" t="inlineStr">
        <is>
          <t>New - Sealed Box</t>
        </is>
      </c>
      <c r="G11" s="8" t="inlineStr">
        <is>
          <t>1</t>
        </is>
      </c>
      <c r="H11" s="13" t="inlineStr">
        <is>
          <t>3040.0</t>
        </is>
      </c>
      <c r="I11" s="11" t="n"/>
      <c r="J11" s="13">
        <f>IF(I11&gt;0, I11*H11, "")</f>
        <v/>
      </c>
    </row>
    <row r="12" customFormat="1" s="16">
      <c r="A12" s="8" t="n">
        <v>7</v>
      </c>
      <c r="B12" s="9" t="inlineStr">
        <is>
          <t>HP</t>
        </is>
      </c>
      <c r="C12" s="9" t="inlineStr">
        <is>
          <t>Laptops</t>
        </is>
      </c>
      <c r="D12" s="9" t="inlineStr">
        <is>
          <t>2 in 1 Convertibles</t>
        </is>
      </c>
      <c r="E12" s="10" t="inlineStr">
        <is>
          <t>HP Pavilion x360  Core i7-1355U 16GB 1TB SSD 14" *TOUCH* FHD Intel Iris (1920x1080)/*SILVER  &amp; Gold*/*PEN*/*Backlit English KB* WIN 11H - 742J3AV-3</t>
        </is>
      </c>
      <c r="F12" s="10" t="inlineStr">
        <is>
          <t>New - Sealed Box</t>
        </is>
      </c>
      <c r="G12" s="8" t="inlineStr">
        <is>
          <t>1</t>
        </is>
      </c>
      <c r="H12" s="13" t="inlineStr">
        <is>
          <t>3822.0</t>
        </is>
      </c>
      <c r="I12" s="11" t="n"/>
      <c r="J12" s="13">
        <f>IF(I12&gt;0, I12*H12, "")</f>
        <v/>
      </c>
    </row>
    <row r="13" customFormat="1" s="16">
      <c r="A13" s="8" t="n">
        <v>8</v>
      </c>
      <c r="B13" s="9" t="inlineStr">
        <is>
          <t>HP</t>
        </is>
      </c>
      <c r="C13" s="9" t="inlineStr">
        <is>
          <t>Laptops</t>
        </is>
      </c>
      <c r="D13" s="9" t="inlineStr">
        <is>
          <t>2 in 1 Convertibles</t>
        </is>
      </c>
      <c r="E13" s="10" t="inlineStr">
        <is>
          <t>HP Spectre x360 14-ef0013dx i7 1255U 1.7GHz 1TB NVME 16GB 13.53k2k WLAN BT BL Pen Cam Nightfall Black</t>
        </is>
      </c>
      <c r="F13" s="10" t="inlineStr">
        <is>
          <t>Factory Refurbished</t>
        </is>
      </c>
      <c r="G13" s="8" t="inlineStr">
        <is>
          <t>1</t>
        </is>
      </c>
      <c r="H13" s="13" t="inlineStr">
        <is>
          <t>3960.0</t>
        </is>
      </c>
      <c r="I13" s="11" t="n"/>
      <c r="J13" s="13">
        <f>IF(I13&gt;0, I13*H13, "")</f>
        <v/>
      </c>
    </row>
    <row r="14" customFormat="1" s="16">
      <c r="A14" s="8" t="n">
        <v>9</v>
      </c>
      <c r="B14" s="9" t="inlineStr">
        <is>
          <t>HP</t>
        </is>
      </c>
      <c r="C14" s="9" t="inlineStr">
        <is>
          <t>Laptops</t>
        </is>
      </c>
      <c r="D14" s="9" t="inlineStr">
        <is>
          <t>2 in 1 Convertibles</t>
        </is>
      </c>
      <c r="E14" s="10" t="inlineStr">
        <is>
          <t>HP Spectre x360 14-ef0018ca W11H-64 i7 1255U 1.7GHz 2TB NVME 16GB 13.5 3k2k WLAN BT BL PEN Cam Rfrbd PC Silver</t>
        </is>
      </c>
      <c r="F14" s="10" t="inlineStr">
        <is>
          <t>Factory Refurbished</t>
        </is>
      </c>
      <c r="G14" s="8" t="inlineStr">
        <is>
          <t>1</t>
        </is>
      </c>
      <c r="H14" s="13" t="inlineStr">
        <is>
          <t>4350.0</t>
        </is>
      </c>
      <c r="I14" s="11" t="n"/>
      <c r="J14" s="13">
        <f>IF(I14&gt;0, I14*H14, "")</f>
        <v/>
      </c>
    </row>
    <row r="15" customFormat="1" s="16">
      <c r="A15" s="8" t="n">
        <v>10</v>
      </c>
      <c r="B15" s="9" t="inlineStr">
        <is>
          <t>HP</t>
        </is>
      </c>
      <c r="C15" s="9" t="inlineStr">
        <is>
          <t>Laptops</t>
        </is>
      </c>
      <c r="D15" s="9" t="inlineStr">
        <is>
          <t>2 in 1 Convertibles</t>
        </is>
      </c>
      <c r="E15" s="10" t="inlineStr">
        <is>
          <t>HP Envy X360 15  Core i7-1355U  16GB 1TB SSD 15.6"  *TOUCH* FHD (1920x1080) / NVIDIA® *RTX 3050 4GB* / Pen/ Nightfall Black/ Backlit English Keyboard WIN11H - 77X87AV-1-BLK</t>
        </is>
      </c>
      <c r="F15" s="10" t="inlineStr">
        <is>
          <t>New - Sealed Box</t>
        </is>
      </c>
      <c r="G15" s="8" t="inlineStr">
        <is>
          <t>1</t>
        </is>
      </c>
      <c r="H15" s="13" t="inlineStr">
        <is>
          <t>4761.0</t>
        </is>
      </c>
      <c r="I15" s="11" t="n"/>
      <c r="J15" s="13">
        <f>IF(I15&gt;0, I15*H15, "")</f>
        <v/>
      </c>
    </row>
    <row r="16" customFormat="1" s="16">
      <c r="A16" s="8" t="n">
        <v>11</v>
      </c>
      <c r="B16" s="9" t="inlineStr">
        <is>
          <t>HP</t>
        </is>
      </c>
      <c r="C16" s="9" t="inlineStr">
        <is>
          <t>Laptops</t>
        </is>
      </c>
      <c r="D16" s="9" t="inlineStr">
        <is>
          <t>2 in 1 Convertibles</t>
        </is>
      </c>
      <c r="E16" s="10" t="inlineStr">
        <is>
          <t>HP Spectre 14T-EF200 Core i7-1355U  32GB 1TB SSD 13.5" WUXGA+ W11H Nightfall Black HP Rechargeable MPP2.0 Tilt Pen backlit Eng KB WIN 11H - 771X5AV-1</t>
        </is>
      </c>
      <c r="F16" s="10" t="inlineStr">
        <is>
          <t>New - Sealed Box</t>
        </is>
      </c>
      <c r="G16" s="8" t="inlineStr">
        <is>
          <t>1</t>
        </is>
      </c>
      <c r="H16" s="13" t="inlineStr">
        <is>
          <t>5910.0</t>
        </is>
      </c>
      <c r="I16" s="11" t="n"/>
      <c r="J16" s="13">
        <f>IF(I16&gt;0, I16*H16, "")</f>
        <v/>
      </c>
    </row>
    <row r="17" customFormat="1" s="16">
      <c r="A17" s="8" t="n">
        <v>12</v>
      </c>
      <c r="B17" s="9" t="inlineStr">
        <is>
          <t>Lenovo</t>
        </is>
      </c>
      <c r="C17" s="9" t="inlineStr">
        <is>
          <t>Desktops &amp; Monitors</t>
        </is>
      </c>
      <c r="D17" s="9" t="inlineStr">
        <is>
          <t>All in Ones</t>
        </is>
      </c>
      <c r="E17" s="10" t="inlineStr">
        <is>
          <t>Lenovo ThinkCentre M70a Gen 3 ALL-IN-ONE Core™ i5-12400 256GB SSD 8GB 21.5" (1920x1080) TOUCHSCREEN DVD-RW WIN11 Pro BLACK Keyboard Mouse FRENCH 3-year warranty</t>
        </is>
      </c>
      <c r="F17" s="10" t="inlineStr">
        <is>
          <t>New - Sealed Box</t>
        </is>
      </c>
      <c r="G17" s="8" t="inlineStr">
        <is>
          <t>10</t>
        </is>
      </c>
      <c r="H17" s="13" t="inlineStr">
        <is>
          <t>2600.0</t>
        </is>
      </c>
      <c r="I17" s="11" t="n"/>
      <c r="J17" s="13">
        <f>IF(I17&gt;0, I17*H17, "")</f>
        <v/>
      </c>
    </row>
    <row r="18" customFormat="1" s="16">
      <c r="A18" s="8" t="n">
        <v>13</v>
      </c>
      <c r="B18" s="9" t="inlineStr">
        <is>
          <t>Lenovo</t>
        </is>
      </c>
      <c r="C18" s="9" t="inlineStr">
        <is>
          <t>Desktops &amp; Monitors</t>
        </is>
      </c>
      <c r="D18" s="9" t="inlineStr">
        <is>
          <t>All in Ones</t>
        </is>
      </c>
      <c r="E18" s="10" t="inlineStr">
        <is>
          <t>Lenovo ThinkCentre M70a Gen 3 ALL-IN-ONE Core™ i7-12700 1TB SSD 16GB 21.5" (1920x1080) DVD-RW WIN11 Pro BLACK Keyboard Mouse FRENCH</t>
        </is>
      </c>
      <c r="F18" s="10" t="inlineStr">
        <is>
          <t>New - Sealed Box</t>
        </is>
      </c>
      <c r="G18" s="8" t="inlineStr">
        <is>
          <t>10</t>
        </is>
      </c>
      <c r="H18" s="13" t="inlineStr">
        <is>
          <t>3000.0</t>
        </is>
      </c>
      <c r="I18" s="11" t="n"/>
      <c r="J18" s="13">
        <f>IF(I18&gt;0, I18*H18, "")</f>
        <v/>
      </c>
    </row>
    <row r="19" customFormat="1" s="16">
      <c r="A19" s="8" t="n">
        <v>14</v>
      </c>
      <c r="B19" s="9" t="inlineStr">
        <is>
          <t>HP</t>
        </is>
      </c>
      <c r="C19" s="9" t="inlineStr">
        <is>
          <t>Desktops &amp; Monitors</t>
        </is>
      </c>
      <c r="D19" s="9" t="inlineStr">
        <is>
          <t>All in Ones</t>
        </is>
      </c>
      <c r="E19" s="10" t="inlineStr">
        <is>
          <t>HP EliteOne 800 G6 ALL-IN-ONE Core™ i7-10700 512GB SSD 16GB 23.8" (1920x1080) WIN11 Pro NO WEBCAM Keyboard Mouse</t>
        </is>
      </c>
      <c r="F19" s="10" t="inlineStr">
        <is>
          <t>New - Sealed Box</t>
        </is>
      </c>
      <c r="G19" s="8" t="inlineStr">
        <is>
          <t>10</t>
        </is>
      </c>
      <c r="H19" s="13" t="inlineStr">
        <is>
          <t>3100.0</t>
        </is>
      </c>
      <c r="I19" s="11" t="n"/>
      <c r="J19" s="13">
        <f>IF(I19&gt;0, I19*H19, "")</f>
        <v/>
      </c>
    </row>
    <row r="20" customFormat="1" s="16">
      <c r="A20" s="8" t="n">
        <v>15</v>
      </c>
      <c r="B20" s="9" t="inlineStr">
        <is>
          <t>Lenovo</t>
        </is>
      </c>
      <c r="C20" s="9" t="inlineStr">
        <is>
          <t>Laptops</t>
        </is>
      </c>
      <c r="D20" s="9" t="inlineStr">
        <is>
          <t>Business Laptops</t>
        </is>
      </c>
      <c r="E20" s="10" t="inlineStr">
        <is>
          <t>Lenovo ThinkPad L13 Gen 2 Core™ i5-1135G7 512GB SSD 8GB 13.3" (1920x1080) WIN11 Pro BLACK Backlit Keyboard FP Reader</t>
        </is>
      </c>
      <c r="F20" s="10" t="inlineStr">
        <is>
          <t>New - Sealed Box</t>
        </is>
      </c>
      <c r="G20" s="8" t="inlineStr">
        <is>
          <t>10</t>
        </is>
      </c>
      <c r="H20" s="13" t="inlineStr">
        <is>
          <t>1890.0</t>
        </is>
      </c>
      <c r="I20" s="11" t="n"/>
      <c r="J20" s="13">
        <f>IF(I20&gt;0, I20*H20, "")</f>
        <v/>
      </c>
    </row>
    <row r="21" customFormat="1" s="16">
      <c r="A21" s="8" t="n">
        <v>16</v>
      </c>
      <c r="B21" s="9" t="inlineStr">
        <is>
          <t>Lenovo</t>
        </is>
      </c>
      <c r="C21" s="9" t="inlineStr">
        <is>
          <t>Laptops</t>
        </is>
      </c>
      <c r="D21" s="9" t="inlineStr">
        <is>
          <t>Business Laptops</t>
        </is>
      </c>
      <c r="E21" s="10" t="inlineStr">
        <is>
          <t>Lenovo ThinkBook 13s Gen 4 ARB AMD Ryzen™ 5 6600U 256GB SSD 8GB 13.3" (1920x1200) WIN11 Pro ARTIC GRAY Backlit Keyboard FP Reader</t>
        </is>
      </c>
      <c r="F21" s="10" t="inlineStr">
        <is>
          <t>New - Sealed Box</t>
        </is>
      </c>
      <c r="G21" s="8" t="inlineStr">
        <is>
          <t>10</t>
        </is>
      </c>
      <c r="H21" s="13" t="inlineStr">
        <is>
          <t>1890.0</t>
        </is>
      </c>
      <c r="I21" s="11" t="n"/>
      <c r="J21" s="13">
        <f>IF(I21&gt;0, I21*H21, "")</f>
        <v/>
      </c>
    </row>
    <row r="22" customFormat="1" s="16">
      <c r="A22" s="8" t="n">
        <v>17</v>
      </c>
      <c r="B22" s="9" t="inlineStr">
        <is>
          <t>HP</t>
        </is>
      </c>
      <c r="C22" s="9" t="inlineStr">
        <is>
          <t>Laptops</t>
        </is>
      </c>
      <c r="D22" s="9" t="inlineStr">
        <is>
          <t>Business Laptops</t>
        </is>
      </c>
      <c r="E22" s="10" t="inlineStr">
        <is>
          <t>HP ProBook 640 G8 Core™ i5-1145G7 256GB SSD 16GB 14" (1920x1080) WIN10 Pro</t>
        </is>
      </c>
      <c r="F22" s="10" t="inlineStr">
        <is>
          <t>New - Sealed Box</t>
        </is>
      </c>
      <c r="G22" s="8" t="inlineStr">
        <is>
          <t>10</t>
        </is>
      </c>
      <c r="H22" s="13" t="inlineStr">
        <is>
          <t>1990.0</t>
        </is>
      </c>
      <c r="I22" s="11" t="n"/>
      <c r="J22" s="13">
        <f>IF(I22&gt;0, I22*H22, "")</f>
        <v/>
      </c>
    </row>
    <row r="23" customFormat="1" s="16">
      <c r="A23" s="8" t="n">
        <v>18</v>
      </c>
      <c r="B23" s="9" t="inlineStr">
        <is>
          <t>Lenovo</t>
        </is>
      </c>
      <c r="C23" s="9" t="inlineStr">
        <is>
          <t>Laptops</t>
        </is>
      </c>
      <c r="D23" s="9" t="inlineStr">
        <is>
          <t>Business Laptops</t>
        </is>
      </c>
      <c r="E23" s="10" t="inlineStr">
        <is>
          <t>Lenovo ThinkPad L13 YOGA Gen 2 Core™ i5-1135G7 512GB SSD 8GB 13.3" (1920x1080) TOUCHSCREEN WIN11 Pro Backlit Keyboard FP Reader ThinkPad Pen Pro</t>
        </is>
      </c>
      <c r="F23" s="10" t="inlineStr">
        <is>
          <t>New - Sealed Box</t>
        </is>
      </c>
      <c r="G23" s="8" t="inlineStr">
        <is>
          <t>10</t>
        </is>
      </c>
      <c r="H23" s="13" t="inlineStr">
        <is>
          <t>2080.0</t>
        </is>
      </c>
      <c r="I23" s="11" t="n"/>
      <c r="J23" s="13">
        <f>IF(I23&gt;0, I23*H23, "")</f>
        <v/>
      </c>
    </row>
    <row r="24" customFormat="1" s="16">
      <c r="A24" s="8" t="n">
        <v>19</v>
      </c>
      <c r="B24" s="9" t="inlineStr">
        <is>
          <t>Lenovo</t>
        </is>
      </c>
      <c r="C24" s="9" t="inlineStr">
        <is>
          <t>Laptops</t>
        </is>
      </c>
      <c r="D24" s="9" t="inlineStr">
        <is>
          <t>Business Laptops</t>
        </is>
      </c>
      <c r="E24" s="10" t="inlineStr">
        <is>
          <t>Lenovo ThinkBook 13x Gen 2 IAP Core™ i5-1235U 256GB SSD 8GB 13.3" (2560x1600) WIN11 Pro Backlit Keyboard FP Reader</t>
        </is>
      </c>
      <c r="F24" s="10" t="inlineStr">
        <is>
          <t>New - Sealed Box</t>
        </is>
      </c>
      <c r="G24" s="8" t="inlineStr">
        <is>
          <t>10</t>
        </is>
      </c>
      <c r="H24" s="13" t="inlineStr">
        <is>
          <t>2130.0</t>
        </is>
      </c>
      <c r="I24" s="11" t="n"/>
      <c r="J24" s="13">
        <f>IF(I24&gt;0, I24*H24, "")</f>
        <v/>
      </c>
    </row>
    <row r="25" customFormat="1" s="16">
      <c r="A25" s="8" t="n">
        <v>20</v>
      </c>
      <c r="B25" s="9" t="inlineStr">
        <is>
          <t>Lenovo</t>
        </is>
      </c>
      <c r="C25" s="9" t="inlineStr">
        <is>
          <t>Laptops</t>
        </is>
      </c>
      <c r="D25" s="9" t="inlineStr">
        <is>
          <t>Business Laptops</t>
        </is>
      </c>
      <c r="E25" s="10" t="inlineStr">
        <is>
          <t>Lenovo ThinkPad E14 Gen 4 Core™ i5-1235U 256GB SSD 8GB 14" (1920x1080) WIN10 Pro MINERAL METALLIC FRENCH</t>
        </is>
      </c>
      <c r="F25" s="10" t="inlineStr">
        <is>
          <t>New - Sealed Box</t>
        </is>
      </c>
      <c r="G25" s="8" t="inlineStr">
        <is>
          <t>10</t>
        </is>
      </c>
      <c r="H25" s="13" t="inlineStr">
        <is>
          <t>2180.0</t>
        </is>
      </c>
      <c r="I25" s="11" t="n"/>
      <c r="J25" s="13">
        <f>IF(I25&gt;0, I25*H25, "")</f>
        <v/>
      </c>
    </row>
    <row r="26" customFormat="1" s="16">
      <c r="A26" s="8" t="n">
        <v>21</v>
      </c>
      <c r="B26" s="9" t="inlineStr">
        <is>
          <t>Lenovo</t>
        </is>
      </c>
      <c r="C26" s="9" t="inlineStr">
        <is>
          <t>Laptops</t>
        </is>
      </c>
      <c r="D26" s="9" t="inlineStr">
        <is>
          <t>Business Laptops</t>
        </is>
      </c>
      <c r="E26" s="10" t="inlineStr">
        <is>
          <t>Lenovo ThinkPad L13 Gen 2 AMD Ryzen™ 7 PRO 5850U 512GB SSD 16GB 13.3" (1920x1080) WIN11 Pro FP Reader</t>
        </is>
      </c>
      <c r="F26" s="10" t="inlineStr">
        <is>
          <t>New - Sealed Box</t>
        </is>
      </c>
      <c r="G26" s="8" t="inlineStr">
        <is>
          <t>10</t>
        </is>
      </c>
      <c r="H26" s="13" t="inlineStr">
        <is>
          <t>2270.0</t>
        </is>
      </c>
      <c r="I26" s="11" t="n"/>
      <c r="J26" s="13">
        <f>IF(I26&gt;0, I26*H26, "")</f>
        <v/>
      </c>
    </row>
    <row r="27" customFormat="1" s="16">
      <c r="A27" s="8" t="n">
        <v>22</v>
      </c>
      <c r="B27" s="9" t="inlineStr">
        <is>
          <t>Lenovo</t>
        </is>
      </c>
      <c r="C27" s="9" t="inlineStr">
        <is>
          <t>Laptops</t>
        </is>
      </c>
      <c r="D27" s="9" t="inlineStr">
        <is>
          <t>Business Laptops</t>
        </is>
      </c>
      <c r="E27" s="10" t="inlineStr">
        <is>
          <t>Lenovo ThinkPad T14s Gen 2 Core™ i5-1145G7 256GB SSD 8GB 14" (1920x1080) WIN10 Pro STORM GRAY Backlit Keyboard FP Reader</t>
        </is>
      </c>
      <c r="F27" s="10" t="inlineStr">
        <is>
          <t>New - Sealed Box</t>
        </is>
      </c>
      <c r="G27" s="8" t="inlineStr">
        <is>
          <t>10</t>
        </is>
      </c>
      <c r="H27" s="13" t="inlineStr">
        <is>
          <t>2270.0</t>
        </is>
      </c>
      <c r="I27" s="11" t="n"/>
      <c r="J27" s="13">
        <f>IF(I27&gt;0, I27*H27, "")</f>
        <v/>
      </c>
    </row>
    <row r="28" customFormat="1" s="16">
      <c r="A28" s="8" t="n">
        <v>23</v>
      </c>
      <c r="B28" s="9" t="inlineStr">
        <is>
          <t>Lenovo</t>
        </is>
      </c>
      <c r="C28" s="9" t="inlineStr">
        <is>
          <t>Laptops</t>
        </is>
      </c>
      <c r="D28" s="9" t="inlineStr">
        <is>
          <t>Business Laptops</t>
        </is>
      </c>
      <c r="E28" s="10" t="inlineStr">
        <is>
          <t>Lenovo ThinkPad Z13 Gen 1 AMD Ryzen™ 5 PRO 6650U 256GB SSD 16GB 13.3" WUXGA (1920x1200) WIN10 Pro ARCTIC GREY Backlit Keyboard FP Reader .55 thin, 2.63 lbs.</t>
        </is>
      </c>
      <c r="F28" s="10" t="inlineStr">
        <is>
          <t>New - Sealed Box</t>
        </is>
      </c>
      <c r="G28" s="8" t="inlineStr">
        <is>
          <t>10</t>
        </is>
      </c>
      <c r="H28" s="13" t="inlineStr">
        <is>
          <t>2460.0</t>
        </is>
      </c>
      <c r="I28" s="11" t="n"/>
      <c r="J28" s="13">
        <f>IF(I28&gt;0, I28*H28, "")</f>
        <v/>
      </c>
    </row>
    <row r="29" customFormat="1" s="16">
      <c r="A29" s="8" t="n">
        <v>24</v>
      </c>
      <c r="B29" s="9" t="inlineStr">
        <is>
          <t>Lenovo</t>
        </is>
      </c>
      <c r="C29" s="9" t="inlineStr">
        <is>
          <t>Laptops</t>
        </is>
      </c>
      <c r="D29" s="9" t="inlineStr">
        <is>
          <t>Business Laptops</t>
        </is>
      </c>
      <c r="E29" s="10" t="inlineStr">
        <is>
          <t>Lenovo ThinkPad L13 YOGA Gen 2 Core™ i7-1165G7 512GB SSD 16GB 13.3" (1920x1080) TOUCHSCREEN WIN11 Pro BLACK Backlit Keyboard FP Reader 3-year warranty</t>
        </is>
      </c>
      <c r="F29" s="10" t="inlineStr">
        <is>
          <t>New - Sealed Box</t>
        </is>
      </c>
      <c r="G29" s="8" t="inlineStr">
        <is>
          <t>10</t>
        </is>
      </c>
      <c r="H29" s="13" t="inlineStr">
        <is>
          <t>2650.0</t>
        </is>
      </c>
      <c r="I29" s="11" t="n"/>
      <c r="J29" s="13">
        <f>IF(I29&gt;0, I29*H29, "")</f>
        <v/>
      </c>
    </row>
    <row r="30" customFormat="1" s="16">
      <c r="A30" s="8" t="n">
        <v>25</v>
      </c>
      <c r="B30" s="9" t="inlineStr">
        <is>
          <t>HP</t>
        </is>
      </c>
      <c r="C30" s="9" t="inlineStr">
        <is>
          <t>Laptops</t>
        </is>
      </c>
      <c r="D30" s="9" t="inlineStr">
        <is>
          <t>Business Laptops</t>
        </is>
      </c>
      <c r="E30" s="10" t="inlineStr">
        <is>
          <t>HP ProBook 450 G10 Core™ i5-1335U 256GB SSD 8GB 15.6" (1920x1080) WIN11 Pro Backlit Keyboard</t>
        </is>
      </c>
      <c r="F30" s="10" t="inlineStr">
        <is>
          <t>New - Sealed Box</t>
        </is>
      </c>
      <c r="G30" s="8" t="inlineStr">
        <is>
          <t>10</t>
        </is>
      </c>
      <c r="H30" s="13" t="inlineStr">
        <is>
          <t>2750.0</t>
        </is>
      </c>
      <c r="I30" s="11" t="n"/>
      <c r="J30" s="13">
        <f>IF(I30&gt;0, I30*H30, "")</f>
        <v/>
      </c>
    </row>
    <row r="31" customFormat="1" s="16">
      <c r="A31" s="8" t="n">
        <v>26</v>
      </c>
      <c r="B31" s="9" t="inlineStr">
        <is>
          <t>HP</t>
        </is>
      </c>
      <c r="C31" s="9" t="inlineStr">
        <is>
          <t>Laptops</t>
        </is>
      </c>
      <c r="D31" s="9" t="inlineStr">
        <is>
          <t>Business Laptops</t>
        </is>
      </c>
      <c r="E31" s="10" t="inlineStr">
        <is>
          <t>HP EliteBook 830 G8 Core™ i7-1185G7 512GB SSD 32GB 13.3" (1920x1080) TOUCHSCREEN WIN10 Pro</t>
        </is>
      </c>
      <c r="F31" s="10" t="inlineStr">
        <is>
          <t>New - Sealed Box</t>
        </is>
      </c>
      <c r="G31" s="8" t="inlineStr">
        <is>
          <t>10</t>
        </is>
      </c>
      <c r="H31" s="13" t="inlineStr">
        <is>
          <t>2930.0</t>
        </is>
      </c>
      <c r="I31" s="11" t="n"/>
      <c r="J31" s="13">
        <f>IF(I31&gt;0, I31*H31, "")</f>
        <v/>
      </c>
    </row>
    <row r="32" customFormat="1" s="16">
      <c r="A32" s="8" t="n">
        <v>27</v>
      </c>
      <c r="B32" s="9" t="inlineStr">
        <is>
          <t>Lenovo</t>
        </is>
      </c>
      <c r="C32" s="9" t="inlineStr">
        <is>
          <t>Laptops</t>
        </is>
      </c>
      <c r="D32" s="9" t="inlineStr">
        <is>
          <t>Business Laptops</t>
        </is>
      </c>
      <c r="E32" s="10" t="inlineStr">
        <is>
          <t>Lenovo ThinkPad X1 CARBON Gen 9 Core™ i5-1145G7 256GB SSD 8GB 14" (1920x1200) WIN10 Pro BLACK Backlit Keyboard FP Reader</t>
        </is>
      </c>
      <c r="F32" s="10" t="inlineStr">
        <is>
          <t>New - Sealed Box</t>
        </is>
      </c>
      <c r="G32" s="8" t="inlineStr">
        <is>
          <t>10</t>
        </is>
      </c>
      <c r="H32" s="13" t="inlineStr">
        <is>
          <t>2930.0</t>
        </is>
      </c>
      <c r="I32" s="11" t="n"/>
      <c r="J32" s="13">
        <f>IF(I32&gt;0, I32*H32, "")</f>
        <v/>
      </c>
    </row>
    <row r="33" customFormat="1" s="16">
      <c r="A33" s="8" t="n">
        <v>28</v>
      </c>
      <c r="B33" s="9" t="inlineStr">
        <is>
          <t>Lenovo</t>
        </is>
      </c>
      <c r="C33" s="9" t="inlineStr">
        <is>
          <t>Laptops</t>
        </is>
      </c>
      <c r="D33" s="9" t="inlineStr">
        <is>
          <t>Business Laptops</t>
        </is>
      </c>
      <c r="E33" s="10" t="inlineStr">
        <is>
          <t>Lenovo ThinkPad X1 CARBON Gen 9 Core™ i7-1165G7 256GB SSD 8GB 14" (1920x1200) WIN10 Pro BLACK Backlit Keyboard FP Reader FRENCH AZERTY</t>
        </is>
      </c>
      <c r="F33" s="10" t="inlineStr">
        <is>
          <t>New - Sealed Box</t>
        </is>
      </c>
      <c r="G33" s="8" t="inlineStr">
        <is>
          <t>10</t>
        </is>
      </c>
      <c r="H33" s="13" t="inlineStr">
        <is>
          <t>3410.0</t>
        </is>
      </c>
      <c r="I33" s="11" t="n"/>
      <c r="J33" s="13">
        <f>IF(I33&gt;0, I33*H33, "")</f>
        <v/>
      </c>
    </row>
    <row r="34" customFormat="1" s="16">
      <c r="A34" s="8" t="n">
        <v>29</v>
      </c>
      <c r="B34" s="9" t="inlineStr">
        <is>
          <t>HP</t>
        </is>
      </c>
      <c r="C34" s="9" t="inlineStr">
        <is>
          <t>Laptops</t>
        </is>
      </c>
      <c r="D34" s="9" t="inlineStr">
        <is>
          <t>Business Laptops</t>
        </is>
      </c>
      <c r="E34" s="10" t="inlineStr">
        <is>
          <t>HP EliteBook x360 1030 G8 Core™ i7-1185G7 256GB SSD 16GB 13.3" (1920x1080) TOUCHSCREEN WIN11 Pro</t>
        </is>
      </c>
      <c r="F34" s="10" t="inlineStr">
        <is>
          <t>New - Sealed Box</t>
        </is>
      </c>
      <c r="G34" s="8" t="inlineStr">
        <is>
          <t>10</t>
        </is>
      </c>
      <c r="H34" s="13" t="inlineStr">
        <is>
          <t>3410.0</t>
        </is>
      </c>
      <c r="I34" s="11" t="n"/>
      <c r="J34" s="13">
        <f>IF(I34&gt;0, I34*H34, "")</f>
        <v/>
      </c>
    </row>
    <row r="35" customFormat="1" s="16">
      <c r="A35" s="8" t="n">
        <v>30</v>
      </c>
      <c r="B35" s="9" t="inlineStr">
        <is>
          <t>HP</t>
        </is>
      </c>
      <c r="C35" s="9" t="inlineStr">
        <is>
          <t>Laptops</t>
        </is>
      </c>
      <c r="D35" s="9" t="inlineStr">
        <is>
          <t>Business Laptops</t>
        </is>
      </c>
      <c r="E35" s="10" t="inlineStr">
        <is>
          <t>HP EliteBook x360 830 G9 2-IN-1 Core™ i7-1255U 512GB SSD 16GB 13.3" (1920x1200) TOUCHSCREEN WIN10 Pro Backlit Keyboard FP Reader</t>
        </is>
      </c>
      <c r="F35" s="10" t="inlineStr">
        <is>
          <t>New - Sealed Box</t>
        </is>
      </c>
      <c r="G35" s="8" t="inlineStr">
        <is>
          <t>10</t>
        </is>
      </c>
      <c r="H35" s="13" t="inlineStr">
        <is>
          <t>3550.0</t>
        </is>
      </c>
      <c r="I35" s="11" t="n"/>
      <c r="J35" s="13">
        <f>IF(I35&gt;0, I35*H35, "")</f>
        <v/>
      </c>
    </row>
    <row r="36" customFormat="1" s="16">
      <c r="A36" s="8" t="n">
        <v>31</v>
      </c>
      <c r="B36" s="9" t="inlineStr">
        <is>
          <t>Lenovo</t>
        </is>
      </c>
      <c r="C36" s="9" t="inlineStr">
        <is>
          <t>Laptops</t>
        </is>
      </c>
      <c r="D36" s="9" t="inlineStr">
        <is>
          <t>Business Laptops</t>
        </is>
      </c>
      <c r="E36" s="10" t="inlineStr">
        <is>
          <t>Lenovo ThinkPad X13 Gen 2 Core™ i7-1185G7 512GB SSD 16GB 13.3" WUXGA (1920x1200) TOUCHSCREEN WIN11 Pro STORM GRAY Backlit Keyboard FP Reader 3-year warranty</t>
        </is>
      </c>
      <c r="F36" s="10" t="inlineStr">
        <is>
          <t>New - Sealed Box</t>
        </is>
      </c>
      <c r="G36" s="8" t="inlineStr">
        <is>
          <t>10</t>
        </is>
      </c>
      <c r="H36" s="13" t="inlineStr">
        <is>
          <t>2700.0</t>
        </is>
      </c>
      <c r="I36" s="11" t="n"/>
      <c r="J36" s="13">
        <f>IF(I36&gt;0, I36*H36, "")</f>
        <v/>
      </c>
    </row>
    <row r="37" customFormat="1" s="16">
      <c r="A37" s="8" t="n">
        <v>32</v>
      </c>
      <c r="B37" s="9" t="inlineStr">
        <is>
          <t>Acer</t>
        </is>
      </c>
      <c r="C37" s="9" t="inlineStr">
        <is>
          <t>Laptops</t>
        </is>
      </c>
      <c r="D37" s="9" t="inlineStr">
        <is>
          <t>Creator Laptops</t>
        </is>
      </c>
      <c r="E37" s="10" t="inlineStr">
        <is>
          <t>Acer Swift X SFX14-41G-R0S Creator Ryzen 5 5600U 8GB 512GB SSD 14"  FHD (1920x1080) NVIDIA RTX 3050 ,Wi Fi 6 , Backit KB W10H - NX.AU6AA.001</t>
        </is>
      </c>
      <c r="F37" s="10" t="inlineStr">
        <is>
          <t>New - Sealed Box</t>
        </is>
      </c>
      <c r="G37" s="8" t="inlineStr">
        <is>
          <t>1</t>
        </is>
      </c>
      <c r="H37" s="13" t="inlineStr">
        <is>
          <t>2547.0</t>
        </is>
      </c>
      <c r="I37" s="11" t="n"/>
      <c r="J37" s="13">
        <f>IF(I37&gt;0, I37*H37, "")</f>
        <v/>
      </c>
    </row>
    <row r="38" customFormat="1" s="16">
      <c r="A38" s="8" t="n">
        <v>33</v>
      </c>
      <c r="B38" s="9" t="inlineStr">
        <is>
          <t>HP</t>
        </is>
      </c>
      <c r="C38" s="9" t="inlineStr">
        <is>
          <t>Laptops</t>
        </is>
      </c>
      <c r="D38" s="9" t="inlineStr">
        <is>
          <t>Gaming Laptops</t>
        </is>
      </c>
      <c r="E38" s="10" t="inlineStr">
        <is>
          <t>HP VICTUS 15-FB1013 GAMING Ryzen 5 7535HS 512GB SSD 8GB 15.6" 144HzWIN11 RTX 2050 4GB MICA SILVER Backlit Keyboard , 845A2UA#ABA</t>
        </is>
      </c>
      <c r="F38" s="10" t="inlineStr">
        <is>
          <t>New - Sealed Box</t>
        </is>
      </c>
      <c r="G38" s="8" t="inlineStr">
        <is>
          <t>1</t>
        </is>
      </c>
      <c r="H38" s="13" t="inlineStr">
        <is>
          <t>2400.0</t>
        </is>
      </c>
      <c r="I38" s="11" t="n"/>
      <c r="J38" s="13">
        <f>IF(I38&gt;0, I38*H38, "")</f>
        <v/>
      </c>
    </row>
    <row r="39" customFormat="1" s="16">
      <c r="A39" s="8" t="n">
        <v>34</v>
      </c>
      <c r="B39" s="9" t="inlineStr">
        <is>
          <t>MSI</t>
        </is>
      </c>
      <c r="C39" s="9" t="inlineStr">
        <is>
          <t>Laptops</t>
        </is>
      </c>
      <c r="D39" s="9" t="inlineStr">
        <is>
          <t>Gaming Laptops</t>
        </is>
      </c>
      <c r="E39" s="10" t="inlineStr">
        <is>
          <t>MSI GF63 THIN 11UCX -1466XRO Core-I5-11260H 16GB 512GB SSD 15.6" 144Hz 4GB RTX2050 DOS 15.6" FHD ENG BLACK , 9S7-16R612-1466</t>
        </is>
      </c>
      <c r="F39" s="10" t="inlineStr">
        <is>
          <t>New - Sealed Box</t>
        </is>
      </c>
      <c r="G39" s="8" t="inlineStr">
        <is>
          <t>1</t>
        </is>
      </c>
      <c r="H39" s="13" t="inlineStr">
        <is>
          <t>2430.0</t>
        </is>
      </c>
      <c r="I39" s="11" t="n"/>
      <c r="J39" s="13">
        <f>IF(I39&gt;0, I39*H39, "")</f>
        <v/>
      </c>
    </row>
    <row r="40" customFormat="1" s="16">
      <c r="A40" s="8" t="n">
        <v>35</v>
      </c>
      <c r="B40" s="9" t="inlineStr">
        <is>
          <t>MSI</t>
        </is>
      </c>
      <c r="C40" s="9" t="inlineStr">
        <is>
          <t>Laptops</t>
        </is>
      </c>
      <c r="D40" s="9" t="inlineStr">
        <is>
          <t>Gaming Laptops</t>
        </is>
      </c>
      <c r="E40" s="10" t="inlineStr">
        <is>
          <t>MSI GF63 THIN GAMING Core™ i5-11400H 512GB SSD 8GB 15.6" (1920x1080) 144Hz WIN11 RTX 3050 4GB BLACK Backlit Keyboard</t>
        </is>
      </c>
      <c r="F40" s="10" t="inlineStr">
        <is>
          <t>New - Sealed Box</t>
        </is>
      </c>
      <c r="G40" s="8" t="inlineStr">
        <is>
          <t>10</t>
        </is>
      </c>
      <c r="H40" s="13" t="inlineStr">
        <is>
          <t>2600.0</t>
        </is>
      </c>
      <c r="I40" s="11" t="n"/>
      <c r="J40" s="13">
        <f>IF(I40&gt;0, I40*H40, "")</f>
        <v/>
      </c>
    </row>
    <row r="41" customFormat="1" s="16">
      <c r="A41" s="8" t="n">
        <v>36</v>
      </c>
      <c r="B41" s="9" t="inlineStr">
        <is>
          <t>Acer</t>
        </is>
      </c>
      <c r="C41" s="9" t="inlineStr">
        <is>
          <t>Laptops</t>
        </is>
      </c>
      <c r="D41" s="9" t="inlineStr">
        <is>
          <t>Gaming Laptops</t>
        </is>
      </c>
      <c r="E41" s="10" t="inlineStr">
        <is>
          <t>Acer Aspire 7 A715-51G-5698 Gaming  Core i5-1240P 16GB 512GB SSD 15.6" FHD (1920x1080) / GTX 1650 4GB* / Black / Eng. KB W11H - NH.QGBSA.002</t>
        </is>
      </c>
      <c r="F41" s="10" t="inlineStr">
        <is>
          <t>New - Sealed Box</t>
        </is>
      </c>
      <c r="G41" s="8" t="inlineStr">
        <is>
          <t>1</t>
        </is>
      </c>
      <c r="H41" s="13" t="inlineStr">
        <is>
          <t>2739.0</t>
        </is>
      </c>
      <c r="I41" s="11" t="n"/>
      <c r="J41" s="13">
        <f>IF(I41&gt;0, I41*H41, "")</f>
        <v/>
      </c>
    </row>
    <row r="42" customFormat="1" s="16">
      <c r="A42" s="8" t="n">
        <v>37</v>
      </c>
      <c r="B42" s="9" t="inlineStr">
        <is>
          <t>HP</t>
        </is>
      </c>
      <c r="C42" s="9" t="inlineStr">
        <is>
          <t>Laptops</t>
        </is>
      </c>
      <c r="D42" s="9" t="inlineStr">
        <is>
          <t>Gaming Laptops</t>
        </is>
      </c>
      <c r="E42" s="10" t="inlineStr">
        <is>
          <t>HP Victus 15-FA1093DX  Core i5-13420H 8GB 512SSD 15.6" 144Hz FHD (1920x1080)/ NVIDIA® *RTX 3050 6GB* / Blue / Backlit Keyboard/ENG. KB WIN 11H - 7N3S2UA#ABA</t>
        </is>
      </c>
      <c r="F42" s="10" t="inlineStr">
        <is>
          <t>New - Sealed Box</t>
        </is>
      </c>
      <c r="G42" s="8" t="inlineStr">
        <is>
          <t>1</t>
        </is>
      </c>
      <c r="H42" s="13" t="inlineStr">
        <is>
          <t>2982.0</t>
        </is>
      </c>
      <c r="I42" s="11" t="n"/>
      <c r="J42" s="13">
        <f>IF(I42&gt;0, I42*H42, "")</f>
        <v/>
      </c>
    </row>
    <row r="43" customFormat="1" s="16">
      <c r="A43" s="8" t="n">
        <v>38</v>
      </c>
      <c r="B43" s="9" t="inlineStr">
        <is>
          <t>Lenovo</t>
        </is>
      </c>
      <c r="C43" s="9" t="inlineStr">
        <is>
          <t>Laptops</t>
        </is>
      </c>
      <c r="D43" s="9" t="inlineStr">
        <is>
          <t>Gaming Laptops</t>
        </is>
      </c>
      <c r="E43" s="10" t="inlineStr">
        <is>
          <t>Lenovo 3 15IAH7 GAMING Core i5-12500H  8GB 512GB SSD 15.6" 120Hz FHD (1920x1080) / NVIDIA RTX 3050Ti 4GB / Onyx Gray / Backlit English Keyboard WIN11H - 82S900H6US</t>
        </is>
      </c>
      <c r="F43" s="10" t="inlineStr">
        <is>
          <t>New - Sealed Box</t>
        </is>
      </c>
      <c r="G43" s="8" t="inlineStr">
        <is>
          <t>1</t>
        </is>
      </c>
      <c r="H43" s="13" t="inlineStr">
        <is>
          <t>2993.0</t>
        </is>
      </c>
      <c r="I43" s="11" t="n"/>
      <c r="J43" s="13">
        <f>IF(I43&gt;0, I43*H43, "")</f>
        <v/>
      </c>
    </row>
    <row r="44" customFormat="1" s="16">
      <c r="A44" s="8" t="n">
        <v>39</v>
      </c>
      <c r="B44" s="9" t="inlineStr">
        <is>
          <t>MSI</t>
        </is>
      </c>
      <c r="C44" s="9" t="inlineStr">
        <is>
          <t>Laptops</t>
        </is>
      </c>
      <c r="D44" s="9" t="inlineStr">
        <is>
          <t>Gaming Laptops</t>
        </is>
      </c>
      <c r="E44" s="10" t="inlineStr">
        <is>
          <t>MSI GF63-12UDX-077XAE Core i5-12450H 8GB 512GB SSD 15.6" *144Hz* FHD (1920x1080)/ *RTX 3050 6GB*/Backlit KB/ENG. KB *DOS* - 9S7-16R821-077</t>
        </is>
      </c>
      <c r="F44" s="10" t="inlineStr">
        <is>
          <t>New - Sealed Box</t>
        </is>
      </c>
      <c r="G44" s="8" t="inlineStr">
        <is>
          <t>1</t>
        </is>
      </c>
      <c r="H44" s="13" t="inlineStr">
        <is>
          <t>3105.0</t>
        </is>
      </c>
      <c r="I44" s="11" t="n"/>
      <c r="J44" s="13">
        <f>IF(I44&gt;0, I44*H44, "")</f>
        <v/>
      </c>
    </row>
    <row r="45" customFormat="1" s="16">
      <c r="A45" s="8" t="n">
        <v>40</v>
      </c>
      <c r="B45" s="9" t="inlineStr">
        <is>
          <t>Lenovo</t>
        </is>
      </c>
      <c r="C45" s="9" t="inlineStr">
        <is>
          <t>Laptops</t>
        </is>
      </c>
      <c r="D45" s="9" t="inlineStr">
        <is>
          <t>Gaming Laptops</t>
        </is>
      </c>
      <c r="E45" s="10" t="inlineStr">
        <is>
          <t>Lenovo IdeaPad 3i 15 ACH6 Gaming Laptop AMD Ryzen 7 5800H 8GB 512GB SSD 15.6" 120Hz FHD (1920x1080) IPS Display / NVIDIA *GeForce RTX 3060 6GB* / Shadow Black/ Backlit Arabic-English KB *DOS* - 82K2020BAX</t>
        </is>
      </c>
      <c r="F45" s="10" t="inlineStr">
        <is>
          <t>New - Sealed Box</t>
        </is>
      </c>
      <c r="G45" s="8" t="inlineStr">
        <is>
          <t>1</t>
        </is>
      </c>
      <c r="H45" s="13" t="inlineStr">
        <is>
          <t>3264.0</t>
        </is>
      </c>
      <c r="I45" s="11" t="n"/>
      <c r="J45" s="13">
        <f>IF(I45&gt;0, I45*H45, "")</f>
        <v/>
      </c>
    </row>
    <row r="46" customFormat="1" s="16">
      <c r="A46" s="8" t="n">
        <v>41</v>
      </c>
      <c r="B46" s="9" t="inlineStr">
        <is>
          <t>HP</t>
        </is>
      </c>
      <c r="C46" s="9" t="inlineStr">
        <is>
          <t>Laptops</t>
        </is>
      </c>
      <c r="D46" s="9" t="inlineStr">
        <is>
          <t>Gaming Laptops</t>
        </is>
      </c>
      <c r="E46" s="10" t="inlineStr">
        <is>
          <t>HP VICTUS 15-fa1095nia GAMING Core i7-13620H 512GB SSD 16GB 15.6" FHD IPS Win 11 HOME RTX3050 6GB Backlit kbd, Blue , 8D800EA</t>
        </is>
      </c>
      <c r="F46" s="10" t="inlineStr">
        <is>
          <t>New - Sealed Box</t>
        </is>
      </c>
      <c r="G46" s="8" t="inlineStr">
        <is>
          <t>1</t>
        </is>
      </c>
      <c r="H46" s="13" t="inlineStr">
        <is>
          <t>3820.0</t>
        </is>
      </c>
      <c r="I46" s="11" t="n"/>
      <c r="J46" s="13">
        <f>IF(I46&gt;0, I46*H46, "")</f>
        <v/>
      </c>
    </row>
    <row r="47" customFormat="1" s="16">
      <c r="A47" s="8" t="n">
        <v>42</v>
      </c>
      <c r="B47" s="9" t="inlineStr">
        <is>
          <t>HP</t>
        </is>
      </c>
      <c r="C47" s="9" t="inlineStr">
        <is>
          <t>Laptops</t>
        </is>
      </c>
      <c r="D47" s="9" t="inlineStr">
        <is>
          <t>Gaming Laptops</t>
        </is>
      </c>
      <c r="E47" s="10" t="inlineStr">
        <is>
          <t>HP VICTUS 15-fa1095nia GAMING Core i7-13620H 512GB SSD 16GB 15.6" FHD IPS Win 11 HOME RTX3050 6GB Backlit kbd, Mica Silver , 8D802EA</t>
        </is>
      </c>
      <c r="F47" s="10" t="inlineStr">
        <is>
          <t>New - Sealed Box</t>
        </is>
      </c>
      <c r="G47" s="8" t="inlineStr">
        <is>
          <t>1</t>
        </is>
      </c>
      <c r="H47" s="13" t="inlineStr">
        <is>
          <t>3820.0</t>
        </is>
      </c>
      <c r="I47" s="11" t="n"/>
      <c r="J47" s="13">
        <f>IF(I47&gt;0, I47*H47, "")</f>
        <v/>
      </c>
    </row>
    <row r="48" customFormat="1" s="16">
      <c r="A48" s="8" t="n">
        <v>43</v>
      </c>
      <c r="B48" s="9" t="inlineStr">
        <is>
          <t>Asus</t>
        </is>
      </c>
      <c r="C48" s="9" t="inlineStr">
        <is>
          <t>Laptops</t>
        </is>
      </c>
      <c r="D48" s="9" t="inlineStr">
        <is>
          <t>Gaming Laptops</t>
        </is>
      </c>
      <c r="E48" s="10" t="inlineStr">
        <is>
          <t>ASUS ROG FLOW X13 2-IN1 Gaming AMD Ryzen 7 6800HS 16GB 1TB SSD 13.4" TOUCH WUXGA (1920x1200) / NVIDIA® *RTX 3050 4GB* / FP Reader/ Off Black / Backlit Keyboard  WIN11H - GV301RC-PH74</t>
        </is>
      </c>
      <c r="F48" s="10" t="inlineStr">
        <is>
          <t>New - Sealed Box</t>
        </is>
      </c>
      <c r="G48" s="8" t="inlineStr">
        <is>
          <t>1</t>
        </is>
      </c>
      <c r="H48" s="13" t="inlineStr">
        <is>
          <t>3822.0</t>
        </is>
      </c>
      <c r="I48" s="11" t="n"/>
      <c r="J48" s="13">
        <f>IF(I48&gt;0, I48*H48, "")</f>
        <v/>
      </c>
    </row>
    <row r="49" customFormat="1" s="16">
      <c r="A49" s="8" t="n">
        <v>44</v>
      </c>
      <c r="B49" s="9" t="inlineStr">
        <is>
          <t>Lenovo</t>
        </is>
      </c>
      <c r="C49" s="9" t="inlineStr">
        <is>
          <t>Laptops</t>
        </is>
      </c>
      <c r="D49" s="9" t="inlineStr">
        <is>
          <t>Gaming Laptops</t>
        </is>
      </c>
      <c r="E49" s="10" t="inlineStr">
        <is>
          <t>LENOVO- LOQ -15IRH8-CORE I7-13TH GEN-13620H-8 GB RAM-512 GB SSD-RTX 4050-6GB GRAPHICS-STORM GREY-WIN 11 15.6" FHD IPS 350nits Anti-glare, 45% NTSC, 144Hz</t>
        </is>
      </c>
      <c r="F49" s="10" t="inlineStr">
        <is>
          <t>New - Sealed Box</t>
        </is>
      </c>
      <c r="G49" s="8" t="inlineStr">
        <is>
          <t>1</t>
        </is>
      </c>
      <c r="H49" s="13" t="inlineStr">
        <is>
          <t>3860.0</t>
        </is>
      </c>
      <c r="I49" s="11" t="n"/>
      <c r="J49" s="13">
        <f>IF(I49&gt;0, I49*H49, "")</f>
        <v/>
      </c>
    </row>
    <row r="50" customFormat="1" s="16">
      <c r="A50" s="8" t="n">
        <v>45</v>
      </c>
      <c r="B50" s="9" t="inlineStr">
        <is>
          <t>MSI</t>
        </is>
      </c>
      <c r="C50" s="9" t="inlineStr">
        <is>
          <t>Laptops</t>
        </is>
      </c>
      <c r="D50" s="9" t="inlineStr">
        <is>
          <t>Gaming Laptops</t>
        </is>
      </c>
      <c r="E50" s="10" t="inlineStr">
        <is>
          <t>MSI THIN GAMING Core i7-12650H 16GB 512GB SSD 15.6" *144Hz* FHD (1920x1080)/ NVIDIA *GeForce RTX 3050 6GB* / Backlit KB/ ENG.-ARABIC KB DOS - GF63-12UDX-075XAE</t>
        </is>
      </c>
      <c r="F50" s="10" t="inlineStr">
        <is>
          <t>New - Sealed Box</t>
        </is>
      </c>
      <c r="G50" s="8" t="inlineStr">
        <is>
          <t>1</t>
        </is>
      </c>
      <c r="H50" s="13" t="inlineStr">
        <is>
          <t>3881.0</t>
        </is>
      </c>
      <c r="I50" s="11" t="n"/>
      <c r="J50" s="13">
        <f>IF(I50&gt;0, I50*H50, "")</f>
        <v/>
      </c>
    </row>
    <row r="51" customFormat="1" s="16">
      <c r="A51" s="8" t="n">
        <v>46</v>
      </c>
      <c r="B51" s="9" t="inlineStr">
        <is>
          <t>MSI</t>
        </is>
      </c>
      <c r="C51" s="9" t="inlineStr">
        <is>
          <t>Laptops</t>
        </is>
      </c>
      <c r="D51" s="9" t="inlineStr">
        <is>
          <t>Gaming Laptops</t>
        </is>
      </c>
      <c r="E51" s="10" t="inlineStr">
        <is>
          <t>MSI CYBORG 15 A13VE-218US Ci7-13620H 16GB 512GB 6GB RTX4050 15.6" FHD 144Hz WIN11 BLACK</t>
        </is>
      </c>
      <c r="F51" s="10" t="inlineStr">
        <is>
          <t>New - Sealed Box</t>
        </is>
      </c>
      <c r="G51" s="8" t="inlineStr">
        <is>
          <t>1</t>
        </is>
      </c>
      <c r="H51" s="13" t="inlineStr">
        <is>
          <t>3899.0</t>
        </is>
      </c>
      <c r="I51" s="11" t="n"/>
      <c r="J51" s="13">
        <f>IF(I51&gt;0, I51*H51, "")</f>
        <v/>
      </c>
    </row>
    <row r="52" customFormat="1" s="16">
      <c r="A52" s="8" t="n">
        <v>47</v>
      </c>
      <c r="B52" s="9" t="inlineStr">
        <is>
          <t>MSI</t>
        </is>
      </c>
      <c r="C52" s="9" t="inlineStr">
        <is>
          <t>Laptops</t>
        </is>
      </c>
      <c r="D52" s="9" t="inlineStr">
        <is>
          <t>Gaming Laptops</t>
        </is>
      </c>
      <c r="E52" s="10" t="inlineStr">
        <is>
          <t>MSI CYBORG 15 GAMING Core i7-13700H  8GB 512GB SSD 15.6" FHD (1920x1080) / NVIDIA® *RTX 4050 6GB* / Backilt English KB DOS - 9S7-15K111-459</t>
        </is>
      </c>
      <c r="F52" s="10" t="inlineStr">
        <is>
          <t>New - Sealed Box</t>
        </is>
      </c>
      <c r="G52" s="8" t="inlineStr">
        <is>
          <t>1</t>
        </is>
      </c>
      <c r="H52" s="13" t="inlineStr">
        <is>
          <t>4028.0</t>
        </is>
      </c>
      <c r="I52" s="11" t="n"/>
      <c r="J52" s="13">
        <f>IF(I52&gt;0, I52*H52, "")</f>
        <v/>
      </c>
    </row>
    <row r="53" customFormat="1" s="16">
      <c r="A53" s="8" t="n">
        <v>48</v>
      </c>
      <c r="B53" s="9" t="inlineStr">
        <is>
          <t>MSI</t>
        </is>
      </c>
      <c r="C53" s="9" t="inlineStr">
        <is>
          <t>Laptops</t>
        </is>
      </c>
      <c r="D53" s="9" t="inlineStr">
        <is>
          <t>Gaming Laptops</t>
        </is>
      </c>
      <c r="E53" s="10" t="inlineStr">
        <is>
          <t>MSI GF63 THIN GAMING Core™ i7-12650H 512GB SSD 16GB 15.6" (1920x1080) 144Hz WIN11 RTX 4050 6GB BLACK Backlit Keyboard</t>
        </is>
      </c>
      <c r="F53" s="10" t="inlineStr">
        <is>
          <t>New - Sealed Box</t>
        </is>
      </c>
      <c r="G53" s="8" t="inlineStr">
        <is>
          <t>10</t>
        </is>
      </c>
      <c r="H53" s="13" t="inlineStr">
        <is>
          <t>3880.0</t>
        </is>
      </c>
      <c r="I53" s="11" t="n"/>
      <c r="J53" s="13">
        <f>IF(I53&gt;0, I53*H53, "")</f>
        <v/>
      </c>
    </row>
    <row r="54" customFormat="1" s="16">
      <c r="A54" s="8" t="n">
        <v>49</v>
      </c>
      <c r="B54" s="9" t="inlineStr">
        <is>
          <t>MSI</t>
        </is>
      </c>
      <c r="C54" s="9" t="inlineStr">
        <is>
          <t>Laptops</t>
        </is>
      </c>
      <c r="D54" s="9" t="inlineStr">
        <is>
          <t>Gaming Laptops</t>
        </is>
      </c>
      <c r="E54" s="10" t="inlineStr">
        <is>
          <t>MSI CYBORG 15 GAMING Core i7-13620H  16GB 512GB SSD 15.6" 144Hz FHD (1920x1080) / NVIDIA® *RTX 4050 6GB* / Black / Backlit Keyboard/ENG. KB WIN 11H - A13VE-218US</t>
        </is>
      </c>
      <c r="F54" s="10" t="inlineStr">
        <is>
          <t>New - Sealed Box</t>
        </is>
      </c>
      <c r="G54" s="8" t="inlineStr">
        <is>
          <t>1</t>
        </is>
      </c>
      <c r="H54" s="13" t="inlineStr">
        <is>
          <t>4099.0</t>
        </is>
      </c>
      <c r="I54" s="11" t="n"/>
      <c r="J54" s="13">
        <f>IF(I54&gt;0, I54*H54, "")</f>
        <v/>
      </c>
    </row>
    <row r="55" customFormat="1" s="16">
      <c r="A55" s="8" t="n">
        <v>50</v>
      </c>
      <c r="B55" s="9" t="inlineStr">
        <is>
          <t>MSI</t>
        </is>
      </c>
      <c r="C55" s="9" t="inlineStr">
        <is>
          <t>Laptops</t>
        </is>
      </c>
      <c r="D55" s="9" t="inlineStr">
        <is>
          <t>Gaming Laptops</t>
        </is>
      </c>
      <c r="E55" s="10" t="inlineStr">
        <is>
          <t>MSI GF63 THIN GAMING Core™ i7-12650H 512GB SSD 16GB 15.6" (1920x1080) 144Hz WIN11 RTX 4060 8GB BLACK Backlit Keyboard THIN GF63 12VF-436US</t>
        </is>
      </c>
      <c r="F55" s="10" t="inlineStr">
        <is>
          <t>New - Sealed Box</t>
        </is>
      </c>
      <c r="G55" s="8" t="inlineStr">
        <is>
          <t>10</t>
        </is>
      </c>
      <c r="H55" s="13" t="inlineStr">
        <is>
          <t>4020.0</t>
        </is>
      </c>
      <c r="I55" s="11" t="n"/>
      <c r="J55" s="13">
        <f>IF(I55&gt;0, I55*H55, "")</f>
        <v/>
      </c>
    </row>
    <row r="56" customFormat="1" s="16">
      <c r="A56" s="8" t="n">
        <v>51</v>
      </c>
      <c r="B56" s="9" t="inlineStr">
        <is>
          <t>MSI</t>
        </is>
      </c>
      <c r="C56" s="9" t="inlineStr">
        <is>
          <t>Laptops</t>
        </is>
      </c>
      <c r="D56" s="9" t="inlineStr">
        <is>
          <t>Gaming Laptops</t>
        </is>
      </c>
      <c r="E56" s="10" t="inlineStr">
        <is>
          <t>MSI THIN GF63 GAMING Core i7-12650H 512GB SSD 16GB 15.6" 144Hz WIN11 RTX 4050 6GB BLACK Backlit Keyboard</t>
        </is>
      </c>
      <c r="F56" s="10" t="inlineStr">
        <is>
          <t>New - Sealed Box</t>
        </is>
      </c>
      <c r="G56" s="8" t="inlineStr">
        <is>
          <t>1</t>
        </is>
      </c>
      <c r="H56" s="13" t="inlineStr">
        <is>
          <t>4199.0</t>
        </is>
      </c>
      <c r="I56" s="11" t="n"/>
      <c r="J56" s="13">
        <f>IF(I56&gt;0, I56*H56, "")</f>
        <v/>
      </c>
    </row>
    <row r="57" customFormat="1" s="16">
      <c r="A57" s="8" t="n">
        <v>52</v>
      </c>
      <c r="B57" s="9" t="inlineStr">
        <is>
          <t>MSI</t>
        </is>
      </c>
      <c r="C57" s="9" t="inlineStr">
        <is>
          <t>Laptops</t>
        </is>
      </c>
      <c r="D57" s="9" t="inlineStr">
        <is>
          <t>Gaming Laptops</t>
        </is>
      </c>
      <c r="E57" s="10" t="inlineStr">
        <is>
          <t>MSI DELTA 15 A5EFK-001 GAMING AMD RYZEN 7 5800H 16GB 1TB SSD 15.6" *240Hz* FHD (1920x1080)/RADEON *RX6700M 10GB*/BLACK/Backlit KB/ENG. KB WIN 10H - DELTA 15 A5EFK-001US</t>
        </is>
      </c>
      <c r="F57" s="10" t="inlineStr">
        <is>
          <t>New - Sealed Box</t>
        </is>
      </c>
      <c r="G57" s="8" t="inlineStr">
        <is>
          <t>1</t>
        </is>
      </c>
      <c r="H57" s="13" t="inlineStr">
        <is>
          <t>4346.0</t>
        </is>
      </c>
      <c r="I57" s="11" t="n"/>
      <c r="J57" s="13">
        <f>IF(I57&gt;0, I57*H57, "")</f>
        <v/>
      </c>
    </row>
    <row r="58" customFormat="1" s="16">
      <c r="A58" s="8" t="n">
        <v>53</v>
      </c>
      <c r="B58" s="9" t="inlineStr">
        <is>
          <t>MSI</t>
        </is>
      </c>
      <c r="C58" s="9" t="inlineStr">
        <is>
          <t>Laptops</t>
        </is>
      </c>
      <c r="D58" s="9" t="inlineStr">
        <is>
          <t>Gaming Laptops</t>
        </is>
      </c>
      <c r="E58" s="10" t="inlineStr">
        <is>
          <t>MSI GF63 12VF-432 Core i7-12650H 16GB44 512GB SSD 15.6" 1Hz FHD (1920x1080) / GeForce *RTX 4060 8GB* / Black/ Backlit English KB DOS - 9S7-16R821-432</t>
        </is>
      </c>
      <c r="F58" s="10" t="inlineStr">
        <is>
          <t>New - Sealed Box</t>
        </is>
      </c>
      <c r="G58" s="8" t="inlineStr">
        <is>
          <t>1</t>
        </is>
      </c>
      <c r="H58" s="13" t="inlineStr">
        <is>
          <t>4399.0</t>
        </is>
      </c>
      <c r="I58" s="11" t="n"/>
      <c r="J58" s="13">
        <f>IF(I58&gt;0, I58*H58, "")</f>
        <v/>
      </c>
    </row>
    <row r="59" customFormat="1" s="16">
      <c r="A59" s="8" t="n">
        <v>54</v>
      </c>
      <c r="B59" s="9" t="inlineStr">
        <is>
          <t>Asus</t>
        </is>
      </c>
      <c r="C59" s="9" t="inlineStr">
        <is>
          <t>Laptops</t>
        </is>
      </c>
      <c r="D59" s="9" t="inlineStr">
        <is>
          <t>Gaming Laptops</t>
        </is>
      </c>
      <c r="E59" s="10" t="inlineStr">
        <is>
          <t>Asus TUF DASH FX507ZM-HN116 GAMING Core️ i7-12700H 1TB SSD 16GB 15.6" 144Hz FREE DOS RTX 3060 6GB Backlit Keyboar</t>
        </is>
      </c>
      <c r="F59" s="10" t="inlineStr">
        <is>
          <t>New - Sealed Box</t>
        </is>
      </c>
      <c r="G59" s="8" t="inlineStr">
        <is>
          <t>1</t>
        </is>
      </c>
      <c r="H59" s="13" t="inlineStr">
        <is>
          <t>4399.0</t>
        </is>
      </c>
      <c r="I59" s="11" t="n"/>
      <c r="J59" s="13">
        <f>IF(I59&gt;0, I59*H59, "")</f>
        <v/>
      </c>
    </row>
    <row r="60" customFormat="1" s="16">
      <c r="A60" s="8" t="n">
        <v>55</v>
      </c>
      <c r="B60" s="9" t="inlineStr">
        <is>
          <t>Asus</t>
        </is>
      </c>
      <c r="C60" s="9" t="inlineStr">
        <is>
          <t>Laptops</t>
        </is>
      </c>
      <c r="D60" s="9" t="inlineStr">
        <is>
          <t>Gaming Laptops</t>
        </is>
      </c>
      <c r="E60" s="10" t="inlineStr">
        <is>
          <t>Asus TUF DASH FX507ZM-HN138 GAMING Core️ i7-12700H 1TB SSD 16GB 15.6" 144Hz FREE DOS RTX 3060 6GB Backlit MECHA GRAY , 90NR09A1-M008A0</t>
        </is>
      </c>
      <c r="F60" s="10" t="inlineStr">
        <is>
          <t>New - Sealed Box</t>
        </is>
      </c>
      <c r="G60" s="8" t="inlineStr">
        <is>
          <t>1</t>
        </is>
      </c>
      <c r="H60" s="13" t="inlineStr">
        <is>
          <t>4410.0</t>
        </is>
      </c>
      <c r="I60" s="11" t="n"/>
      <c r="J60" s="13">
        <f>IF(I60&gt;0, I60*H60, "")</f>
        <v/>
      </c>
    </row>
    <row r="61" customFormat="1" s="16">
      <c r="A61" s="8" t="n">
        <v>56</v>
      </c>
      <c r="B61" s="9" t="inlineStr">
        <is>
          <t>Asus</t>
        </is>
      </c>
      <c r="C61" s="9" t="inlineStr">
        <is>
          <t>Laptops</t>
        </is>
      </c>
      <c r="D61" s="9" t="inlineStr">
        <is>
          <t>Gaming Laptops</t>
        </is>
      </c>
      <c r="E61" s="10" t="inlineStr">
        <is>
          <t>Asus TUF FA506QM-EB93 GAMING AMD Ryzen R9 5900HS 512 SSD 16GB 15.6" FHD 144Hz WIN10 RTX 3060 6GB ECLIPSE GRAY RGB Backlit , 90NR0606-M003Y0</t>
        </is>
      </c>
      <c r="F61" s="10" t="inlineStr">
        <is>
          <t>New - Sealed Box</t>
        </is>
      </c>
      <c r="G61" s="8" t="inlineStr">
        <is>
          <t>1</t>
        </is>
      </c>
      <c r="H61" s="13" t="inlineStr">
        <is>
          <t>4399.0</t>
        </is>
      </c>
      <c r="I61" s="11" t="n"/>
      <c r="J61" s="13">
        <f>IF(I61&gt;0, I61*H61, "")</f>
        <v/>
      </c>
    </row>
    <row r="62" customFormat="1" s="16">
      <c r="A62" s="8" t="n">
        <v>57</v>
      </c>
      <c r="B62" s="9" t="inlineStr">
        <is>
          <t>Acer</t>
        </is>
      </c>
      <c r="C62" s="9" t="inlineStr">
        <is>
          <t>Laptops</t>
        </is>
      </c>
      <c r="D62" s="9" t="inlineStr">
        <is>
          <t>Gaming Laptops</t>
        </is>
      </c>
      <c r="E62" s="10" t="inlineStr">
        <is>
          <t>Acer PREDATOR TRITON 300 SE PT314-52s-72B4   Core i7-12700H 16GB 1TB SSD 14"  FP / OLED (2880X1800) / NVIDIA® *RTX 3060 6GB* / Silver / Backlit English Keyboard W11H - NH.QHJAA.001</t>
        </is>
      </c>
      <c r="F62" s="10" t="inlineStr">
        <is>
          <t>New - Sealed Box</t>
        </is>
      </c>
      <c r="G62" s="8" t="inlineStr">
        <is>
          <t>1</t>
        </is>
      </c>
      <c r="H62" s="13" t="inlineStr">
        <is>
          <t>3999.0</t>
        </is>
      </c>
      <c r="I62" s="11" t="n"/>
      <c r="J62" s="13">
        <f>IF(I62&gt;0, I62*H62, "")</f>
        <v/>
      </c>
    </row>
    <row r="63" customFormat="1" s="16">
      <c r="A63" s="8" t="n">
        <v>58</v>
      </c>
      <c r="B63" s="9" t="inlineStr">
        <is>
          <t>Acer</t>
        </is>
      </c>
      <c r="C63" s="9" t="inlineStr">
        <is>
          <t>Laptops</t>
        </is>
      </c>
      <c r="D63" s="9" t="inlineStr">
        <is>
          <t>Gaming Laptops</t>
        </is>
      </c>
      <c r="E63" s="10" t="inlineStr">
        <is>
          <t>Acer PREDITOR Helios 300 PH315-54-91Y3 Core i9-11900H 512GB SSD 16GB 15.6" 144hz BT WIN10 Webcam RTX 3060 6GB Backlit Keyboard</t>
        </is>
      </c>
      <c r="F63" s="10" t="inlineStr">
        <is>
          <t>New - Sealed Box</t>
        </is>
      </c>
      <c r="G63" s="8" t="inlineStr">
        <is>
          <t>1</t>
        </is>
      </c>
      <c r="H63" s="13" t="inlineStr">
        <is>
          <t>4399.0</t>
        </is>
      </c>
      <c r="I63" s="11" t="n"/>
      <c r="J63" s="13">
        <f>IF(I63&gt;0, I63*H63, "")</f>
        <v/>
      </c>
    </row>
    <row r="64" customFormat="1" s="16">
      <c r="A64" s="8" t="n">
        <v>59</v>
      </c>
      <c r="B64" s="9" t="inlineStr">
        <is>
          <t>MSI</t>
        </is>
      </c>
      <c r="C64" s="9" t="inlineStr">
        <is>
          <t>Laptops</t>
        </is>
      </c>
      <c r="D64" s="9" t="inlineStr">
        <is>
          <t>Gaming Laptops</t>
        </is>
      </c>
      <c r="E64" s="10" t="inlineStr">
        <is>
          <t>MSI CYBORG 15 GAMING Core i7-13700H  16GB 512GB SSD 15.6" 144Hz FHD (1920x1080) / NVIDIA® *RTX 4060 8GB* / Black / Backlit English Keyboard DOS - 9S7-15K111-461</t>
        </is>
      </c>
      <c r="F64" s="10" t="inlineStr">
        <is>
          <t>New - Sealed Box</t>
        </is>
      </c>
      <c r="G64" s="8" t="inlineStr">
        <is>
          <t>1</t>
        </is>
      </c>
      <c r="H64" s="13" t="inlineStr">
        <is>
          <t>4640.0</t>
        </is>
      </c>
      <c r="I64" s="11" t="n"/>
      <c r="J64" s="13">
        <f>IF(I64&gt;0, I64*H64, "")</f>
        <v/>
      </c>
    </row>
    <row r="65" customFormat="1" s="16">
      <c r="A65" s="8" t="n">
        <v>60</v>
      </c>
      <c r="B65" s="9" t="inlineStr">
        <is>
          <t>Lenovo</t>
        </is>
      </c>
      <c r="C65" s="9" t="inlineStr">
        <is>
          <t>Laptops</t>
        </is>
      </c>
      <c r="D65" s="9" t="inlineStr">
        <is>
          <t>Gaming Laptops</t>
        </is>
      </c>
      <c r="E65" s="10" t="inlineStr">
        <is>
          <t>Lenovo LOQ 15IRH8 GAMING Core i7-13620H 16GB 512GB SSD 15.6" 144Hz FHD (1920x1080) IPS / NVIDIA *RTX 4060 8GB* / Storm Grey / Backlit English-Arabic KB DOS - 82XV0082DP</t>
        </is>
      </c>
      <c r="F65" s="10" t="inlineStr">
        <is>
          <t>New - Sealed Box</t>
        </is>
      </c>
      <c r="G65" s="8" t="inlineStr">
        <is>
          <t>1</t>
        </is>
      </c>
      <c r="H65" s="13" t="inlineStr">
        <is>
          <t>4646.0</t>
        </is>
      </c>
      <c r="I65" s="11" t="n"/>
      <c r="J65" s="13">
        <f>IF(I65&gt;0, I65*H65, "")</f>
        <v/>
      </c>
    </row>
    <row r="66" customFormat="1" s="16">
      <c r="A66" s="8" t="n">
        <v>61</v>
      </c>
      <c r="B66" s="9" t="inlineStr">
        <is>
          <t>Acer</t>
        </is>
      </c>
      <c r="C66" s="9" t="inlineStr">
        <is>
          <t>Laptops</t>
        </is>
      </c>
      <c r="D66" s="9" t="inlineStr">
        <is>
          <t>Gaming Laptops</t>
        </is>
      </c>
      <c r="E66" s="10" t="inlineStr">
        <is>
          <t>Acer Nitro 5 AN515-58-93JE Core i9-12900H   16GB  512GB SSD 15.6" *165Hz* FHD (1920x1080)/ NVIDIA® *RTX 3060 6GB* /  WiFi6 + BT 5.2/ Black/ Backlit Keyboard/ENG. KB W11H - AN515-58-93JE</t>
        </is>
      </c>
      <c r="F66" s="10" t="inlineStr">
        <is>
          <t>New - Sealed Box</t>
        </is>
      </c>
      <c r="G66" s="8" t="inlineStr">
        <is>
          <t>1</t>
        </is>
      </c>
      <c r="H66" s="13" t="inlineStr">
        <is>
          <t>4675.0</t>
        </is>
      </c>
      <c r="I66" s="11" t="n"/>
      <c r="J66" s="13">
        <f>IF(I66&gt;0, I66*H66, "")</f>
        <v/>
      </c>
    </row>
    <row r="67" customFormat="1" s="16">
      <c r="A67" s="8" t="n">
        <v>62</v>
      </c>
      <c r="B67" s="9" t="inlineStr">
        <is>
          <t>Asus</t>
        </is>
      </c>
      <c r="C67" s="9" t="inlineStr">
        <is>
          <t>Laptops</t>
        </is>
      </c>
      <c r="D67" s="9" t="inlineStr">
        <is>
          <t>Gaming Laptops</t>
        </is>
      </c>
      <c r="E67" s="10" t="inlineStr">
        <is>
          <t>Asus ROG FLOW Z13 GZ301ZE TABLET GAMING Core™ i9-12900H 1TB SSD 16GB 13.4" WUXGA (1920x1200) TOUCHSCREEN WIN11 RTX 3050 Ti 4GB BLACK Detachable RGB Backlit Keyboard FP Reader</t>
        </is>
      </c>
      <c r="F67" s="10" t="inlineStr">
        <is>
          <t>New - Sealed Box</t>
        </is>
      </c>
      <c r="G67" s="8" t="inlineStr">
        <is>
          <t>10</t>
        </is>
      </c>
      <c r="H67" s="13" t="inlineStr">
        <is>
          <t>4450.0</t>
        </is>
      </c>
      <c r="I67" s="11" t="n"/>
      <c r="J67" s="13">
        <f>IF(I67&gt;0, I67*H67, "")</f>
        <v/>
      </c>
    </row>
    <row r="68" customFormat="1" s="16">
      <c r="A68" s="8" t="n">
        <v>63</v>
      </c>
      <c r="B68" s="9" t="inlineStr">
        <is>
          <t>Lenovo</t>
        </is>
      </c>
      <c r="C68" s="9" t="inlineStr">
        <is>
          <t>Laptops</t>
        </is>
      </c>
      <c r="D68" s="9" t="inlineStr">
        <is>
          <t>Gaming Laptops</t>
        </is>
      </c>
      <c r="E68" s="10" t="inlineStr">
        <is>
          <t>LENOVO LEGION SLIM-5 Intel Core️ i7-13700H 16GB DDR5-5200 512GB SSD M.2 NVMe 16" WUXGA IPS 144Hz, Backlit, English NO OS RTX️ 4050 6GB GDDR6 // Storm Grey</t>
        </is>
      </c>
      <c r="F68" s="10" t="inlineStr">
        <is>
          <t>New - Sealed Box</t>
        </is>
      </c>
      <c r="G68" s="8" t="inlineStr">
        <is>
          <t>1</t>
        </is>
      </c>
      <c r="H68" s="13" t="inlineStr">
        <is>
          <t>4690.0</t>
        </is>
      </c>
      <c r="I68" s="11" t="n"/>
      <c r="J68" s="13">
        <f>IF(I68&gt;0, I68*H68, "")</f>
        <v/>
      </c>
    </row>
    <row r="69" customFormat="1" s="16">
      <c r="A69" s="8" t="n">
        <v>64</v>
      </c>
      <c r="B69" s="9" t="inlineStr">
        <is>
          <t>HP</t>
        </is>
      </c>
      <c r="C69" s="9" t="inlineStr">
        <is>
          <t>Laptops</t>
        </is>
      </c>
      <c r="D69" s="9" t="inlineStr">
        <is>
          <t>Gaming Laptops</t>
        </is>
      </c>
      <c r="E69" s="10" t="inlineStr">
        <is>
          <t>HP OMEN GAMING 16-K 0033 DX C-I9-12900H 16GB RAM 1TB SSD 16.1" QHD 6GB RTX3060 WINDOWS 11 ENG BLACK, 74S79UA#ABA</t>
        </is>
      </c>
      <c r="F69" s="10" t="inlineStr">
        <is>
          <t>New - Sealed Box</t>
        </is>
      </c>
      <c r="G69" s="8" t="inlineStr">
        <is>
          <t>1</t>
        </is>
      </c>
      <c r="H69" s="13" t="inlineStr">
        <is>
          <t>4750.0</t>
        </is>
      </c>
      <c r="I69" s="11" t="n"/>
      <c r="J69" s="13">
        <f>IF(I69&gt;0, I69*H69, "")</f>
        <v/>
      </c>
    </row>
    <row r="70" customFormat="1" s="16">
      <c r="A70" s="8" t="n">
        <v>65</v>
      </c>
      <c r="B70" s="9" t="inlineStr">
        <is>
          <t>Asus</t>
        </is>
      </c>
      <c r="C70" s="9" t="inlineStr">
        <is>
          <t>Laptops</t>
        </is>
      </c>
      <c r="D70" s="9" t="inlineStr">
        <is>
          <t>Gaming Laptops</t>
        </is>
      </c>
      <c r="E70" s="10" t="inlineStr">
        <is>
          <t>ASUS ROG Zephyrus G15 GA503RM GAMING Ryzen R9 6900HS 512GB 16GB 15.6" WQHD (2560x1440) 165Hz IPS WIN11 RTX 3060 6GB ECLIPSE GRAY RGB Backlit Keyboard , 90NR0812--M006B0</t>
        </is>
      </c>
      <c r="F70" s="10" t="inlineStr">
        <is>
          <t>New - Sealed Box</t>
        </is>
      </c>
      <c r="G70" s="8" t="inlineStr">
        <is>
          <t>1</t>
        </is>
      </c>
      <c r="H70" s="13" t="inlineStr">
        <is>
          <t>4699.0</t>
        </is>
      </c>
      <c r="I70" s="11" t="n"/>
      <c r="J70" s="13">
        <f>IF(I70&gt;0, I70*H70, "")</f>
        <v/>
      </c>
    </row>
    <row r="71" customFormat="1" s="16">
      <c r="A71" s="8" t="n">
        <v>66</v>
      </c>
      <c r="B71" s="9" t="inlineStr">
        <is>
          <t>Lenovo</t>
        </is>
      </c>
      <c r="C71" s="9" t="inlineStr">
        <is>
          <t>Laptops</t>
        </is>
      </c>
      <c r="D71" s="9" t="inlineStr">
        <is>
          <t>Gaming Laptops</t>
        </is>
      </c>
      <c r="E71" s="10" t="inlineStr">
        <is>
          <t>Lenovo Legion 5 Pro 16ACH6H GAMING AMD Ryzen️ 7 5800H 512GB SSD 16GB 16" WQXGA IPS 165Hz FREE DOS RTX 3060 6GB STROM GRAY Backlit Keyboard , 82JQ011ARM</t>
        </is>
      </c>
      <c r="F71" s="10" t="inlineStr">
        <is>
          <t>New - Sealed Box</t>
        </is>
      </c>
      <c r="G71" s="8" t="inlineStr">
        <is>
          <t>1</t>
        </is>
      </c>
      <c r="H71" s="13" t="inlineStr">
        <is>
          <t>4860.0</t>
        </is>
      </c>
      <c r="I71" s="11" t="n"/>
      <c r="J71" s="13">
        <f>IF(I71&gt;0, I71*H71, "")</f>
        <v/>
      </c>
    </row>
    <row r="72" customFormat="1" s="16">
      <c r="A72" s="8" t="n">
        <v>67</v>
      </c>
      <c r="B72" s="9" t="inlineStr">
        <is>
          <t>HP</t>
        </is>
      </c>
      <c r="C72" s="9" t="inlineStr">
        <is>
          <t>Laptops</t>
        </is>
      </c>
      <c r="D72" s="9" t="inlineStr">
        <is>
          <t>Gaming Laptops</t>
        </is>
      </c>
      <c r="E72" s="10" t="inlineStr">
        <is>
          <t>HP OMEN GAMING 16-WD 0063 DX C-I7-13620H 16GB RAM 1TB SSD 16.1" FHD 6GB RTX4050 WINDOWS 11 ENG BLACK , 7Q059UA#ABA</t>
        </is>
      </c>
      <c r="F72" s="10" t="inlineStr">
        <is>
          <t>New - Sealed Box</t>
        </is>
      </c>
      <c r="G72" s="8" t="inlineStr">
        <is>
          <t>1</t>
        </is>
      </c>
      <c r="H72" s="13" t="inlineStr">
        <is>
          <t>4899.0</t>
        </is>
      </c>
      <c r="I72" s="11" t="n"/>
      <c r="J72" s="13">
        <f>IF(I72&gt;0, I72*H72, "")</f>
        <v/>
      </c>
    </row>
    <row r="73" customFormat="1" s="16">
      <c r="A73" s="8" t="n">
        <v>68</v>
      </c>
      <c r="B73" s="9" t="inlineStr">
        <is>
          <t>Dell</t>
        </is>
      </c>
      <c r="C73" s="9" t="inlineStr">
        <is>
          <t>Laptops</t>
        </is>
      </c>
      <c r="D73" s="9" t="inlineStr">
        <is>
          <t>Gaming Laptops</t>
        </is>
      </c>
      <c r="E73" s="10" t="inlineStr">
        <is>
          <t>Dell G15 5530 Gaming Laptop - 15.6-inch FHD 165Hz 3ms Display, Intel Core i7-13650HX, 16GB DDR5 RAM, 1TB SSD, RTX 4060 8GB GDDR6, Windows 11 Home - Dark Shadow Gray , IDQ509100PE</t>
        </is>
      </c>
      <c r="F73" s="10" t="inlineStr">
        <is>
          <t>New - Sealed Box</t>
        </is>
      </c>
      <c r="G73" s="8" t="inlineStr">
        <is>
          <t>1</t>
        </is>
      </c>
      <c r="H73" s="13" t="inlineStr">
        <is>
          <t>4999.0</t>
        </is>
      </c>
      <c r="I73" s="11" t="n"/>
      <c r="J73" s="13">
        <f>IF(I73&gt;0, I73*H73, "")</f>
        <v/>
      </c>
    </row>
    <row r="74" customFormat="1" s="16">
      <c r="A74" s="8" t="n">
        <v>69</v>
      </c>
      <c r="B74" s="9" t="inlineStr">
        <is>
          <t>HP</t>
        </is>
      </c>
      <c r="C74" s="9" t="inlineStr">
        <is>
          <t>Laptops</t>
        </is>
      </c>
      <c r="D74" s="9" t="inlineStr">
        <is>
          <t>Gaming Laptops</t>
        </is>
      </c>
      <c r="E74" s="10" t="inlineStr">
        <is>
          <t>HP VICTUS 16-R0073 GAMING Core i7-13700HX  32GB 1TB SSD 16.1" 144Hz FHD (1920x1080)/ NVIDIA® *RTX 4060 8GB* /  Silver/ RGB Backlit English Keyboard WIN 11H - 7N4X6UA#ABA</t>
        </is>
      </c>
      <c r="F74" s="10" t="inlineStr">
        <is>
          <t>New - Sealed Box</t>
        </is>
      </c>
      <c r="G74" s="8" t="inlineStr">
        <is>
          <t>1</t>
        </is>
      </c>
      <c r="H74" s="13" t="inlineStr">
        <is>
          <t>5275.0</t>
        </is>
      </c>
      <c r="I74" s="11" t="n"/>
      <c r="J74" s="13">
        <f>IF(I74&gt;0, I74*H74, "")</f>
        <v/>
      </c>
    </row>
    <row r="75" customFormat="1" s="16">
      <c r="A75" s="8" t="n">
        <v>70</v>
      </c>
      <c r="B75" s="9" t="inlineStr">
        <is>
          <t>Lenovo</t>
        </is>
      </c>
      <c r="C75" s="9" t="inlineStr">
        <is>
          <t>Laptops</t>
        </is>
      </c>
      <c r="D75" s="9" t="inlineStr">
        <is>
          <t>Gaming Laptops</t>
        </is>
      </c>
      <c r="E75" s="10" t="inlineStr">
        <is>
          <t>Lenovo Legion 5 15IAH7H Gaming Core️ i7-12700H 16GB DDR5 512GB SSD 15.6" FHD IPS 165Hz DOS RTX 3070 8GB Cloud Grey White Backlit-KB , 82RB00LJRM</t>
        </is>
      </c>
      <c r="F75" s="10" t="inlineStr">
        <is>
          <t>New - Sealed Box</t>
        </is>
      </c>
      <c r="G75" s="8" t="inlineStr">
        <is>
          <t>1</t>
        </is>
      </c>
      <c r="H75" s="13" t="inlineStr">
        <is>
          <t>5199.0</t>
        </is>
      </c>
      <c r="I75" s="11" t="n"/>
      <c r="J75" s="13">
        <f>IF(I75&gt;0, I75*H75, "")</f>
        <v/>
      </c>
    </row>
    <row r="76" customFormat="1" s="16">
      <c r="A76" s="8" t="n">
        <v>71</v>
      </c>
      <c r="B76" s="9" t="inlineStr">
        <is>
          <t>Lenovo</t>
        </is>
      </c>
      <c r="C76" s="9" t="inlineStr">
        <is>
          <t>Laptops</t>
        </is>
      </c>
      <c r="D76" s="9" t="inlineStr">
        <is>
          <t>Gaming Laptops</t>
        </is>
      </c>
      <c r="E76" s="10" t="inlineStr">
        <is>
          <t>Lenovo Legion 5 15IAH7H Gaming Core️ i7-12700H 16GB DDR5 1TB SSD 15.6" WQHD (2560x1440) IPS 165Hz DOS RTX 3070 8GB Cloud Grey White Backlit-KB ,82RB00N9AK</t>
        </is>
      </c>
      <c r="F76" s="10" t="inlineStr">
        <is>
          <t>New - Sealed Box</t>
        </is>
      </c>
      <c r="G76" s="8" t="inlineStr">
        <is>
          <t>1</t>
        </is>
      </c>
      <c r="H76" s="13" t="inlineStr">
        <is>
          <t>5299.0</t>
        </is>
      </c>
      <c r="I76" s="11" t="n"/>
      <c r="J76" s="13">
        <f>IF(I76&gt;0, I76*H76, "")</f>
        <v/>
      </c>
    </row>
    <row r="77" customFormat="1" s="16">
      <c r="A77" s="8" t="n">
        <v>72</v>
      </c>
      <c r="B77" s="9" t="inlineStr">
        <is>
          <t>HP</t>
        </is>
      </c>
      <c r="C77" s="9" t="inlineStr">
        <is>
          <t>Laptops</t>
        </is>
      </c>
      <c r="D77" s="9" t="inlineStr">
        <is>
          <t>Gaming Laptops</t>
        </is>
      </c>
      <c r="E77" s="10" t="inlineStr">
        <is>
          <t>HP VICTUS16T-R000 GAMING Core i7-13700H 512GB SSD 16GB 16" FHD IPS FREE DOS RTX4070 8096 Backlit kbd, Mica , 76S93AV</t>
        </is>
      </c>
      <c r="F77" s="10" t="inlineStr">
        <is>
          <t>New - Sealed Box</t>
        </is>
      </c>
      <c r="G77" s="8" t="inlineStr">
        <is>
          <t>1</t>
        </is>
      </c>
      <c r="H77" s="13" t="inlineStr">
        <is>
          <t>5599.0</t>
        </is>
      </c>
      <c r="I77" s="11" t="n"/>
      <c r="J77" s="13">
        <f>IF(I77&gt;0, I77*H77, "")</f>
        <v/>
      </c>
    </row>
    <row r="78" customFormat="1" s="16">
      <c r="A78" s="8" t="n">
        <v>73</v>
      </c>
      <c r="B78" s="9" t="inlineStr">
        <is>
          <t>Asus</t>
        </is>
      </c>
      <c r="C78" s="9" t="inlineStr">
        <is>
          <t>Laptops</t>
        </is>
      </c>
      <c r="D78" s="9" t="inlineStr">
        <is>
          <t>Gaming Laptops</t>
        </is>
      </c>
      <c r="E78" s="10" t="inlineStr">
        <is>
          <t>ASUS TUF Gaming A15  AMD Ryzen 9 7940HS 4.0GHz 16GB 1TB SSD 15.6" 144Hz FHD (1920x1080) / NVIDIA *RTX 4060 8GB* / Gray /  Platinum Collection / Backlit English KB WIN11H - FA507XV-MS94</t>
        </is>
      </c>
      <c r="F78" s="10" t="inlineStr">
        <is>
          <t>New - Sealed Box</t>
        </is>
      </c>
      <c r="G78" s="8" t="inlineStr">
        <is>
          <t>1</t>
        </is>
      </c>
      <c r="H78" s="13" t="inlineStr">
        <is>
          <t>5763.0</t>
        </is>
      </c>
      <c r="I78" s="11" t="n"/>
      <c r="J78" s="13">
        <f>IF(I78&gt;0, I78*H78, "")</f>
        <v/>
      </c>
    </row>
    <row r="79" customFormat="1" s="16">
      <c r="A79" s="8" t="n">
        <v>74</v>
      </c>
      <c r="B79" s="9" t="inlineStr">
        <is>
          <t>Asus</t>
        </is>
      </c>
      <c r="C79" s="9" t="inlineStr">
        <is>
          <t>Laptops</t>
        </is>
      </c>
      <c r="D79" s="9" t="inlineStr">
        <is>
          <t>Gaming Laptops</t>
        </is>
      </c>
      <c r="E79" s="10" t="inlineStr">
        <is>
          <t>Asus ROG STRIX G614JV-AS73 GAMING Core™ i7-13650HX 512GB SSD 16GB 16" FHD+ (1920x1200) 165Hz WIN11 RTX 4060 8GB ECLIPSE GRAY Backlit Keyboard</t>
        </is>
      </c>
      <c r="F79" s="10" t="inlineStr">
        <is>
          <t>New - Sealed Box</t>
        </is>
      </c>
      <c r="G79" s="8" t="inlineStr">
        <is>
          <t>10</t>
        </is>
      </c>
      <c r="H79" s="13" t="inlineStr">
        <is>
          <t>5680.0</t>
        </is>
      </c>
      <c r="I79" s="11" t="n"/>
      <c r="J79" s="13">
        <f>IF(I79&gt;0, I79*H79, "")</f>
        <v/>
      </c>
    </row>
    <row r="80" customFormat="1" s="16">
      <c r="A80" s="8" t="n">
        <v>75</v>
      </c>
      <c r="B80" s="9" t="inlineStr">
        <is>
          <t>Asus</t>
        </is>
      </c>
      <c r="C80" s="9" t="inlineStr">
        <is>
          <t>Laptops</t>
        </is>
      </c>
      <c r="D80" s="9" t="inlineStr">
        <is>
          <t>Gaming Laptops</t>
        </is>
      </c>
      <c r="E80" s="10" t="inlineStr">
        <is>
          <t>Asus ROG Zephyrus Gaming Core i9-13900H 16GB 1TB SSD 16" 240Hz  QHD (2560x1440) / NVIDIA *RTX 4070 8GB* / Off Black / English KB WIN11H - GU604VI-M16.I94070</t>
        </is>
      </c>
      <c r="F80" s="10" t="inlineStr">
        <is>
          <t>New - Sealed Box</t>
        </is>
      </c>
      <c r="G80" s="8" t="inlineStr">
        <is>
          <t>1</t>
        </is>
      </c>
      <c r="H80" s="13" t="inlineStr">
        <is>
          <t>7239.0</t>
        </is>
      </c>
      <c r="I80" s="11" t="n"/>
      <c r="J80" s="13">
        <f>IF(I80&gt;0, I80*H80, "")</f>
        <v/>
      </c>
    </row>
    <row r="81" customFormat="1" s="16">
      <c r="A81" s="8" t="n">
        <v>76</v>
      </c>
      <c r="B81" s="9" t="inlineStr">
        <is>
          <t>Lenovo</t>
        </is>
      </c>
      <c r="C81" s="9" t="inlineStr">
        <is>
          <t>Laptops</t>
        </is>
      </c>
      <c r="D81" s="9" t="inlineStr">
        <is>
          <t>Gaming Laptops</t>
        </is>
      </c>
      <c r="E81" s="10" t="inlineStr">
        <is>
          <t>Lenovo Legion Pro 5 16IRX8 Gaming Core i9-13900HX 16GB 1TB SSD 16" 240Hz WQXGA (2560x1600) IPS / NVIDIA® *RTX 4070 8GB* / Onyx Grey / RGB Backlit English Keyboard WIN 11H - 82WK006AUS</t>
        </is>
      </c>
      <c r="F81" s="10" t="inlineStr">
        <is>
          <t>New - Sealed Box</t>
        </is>
      </c>
      <c r="G81" s="8" t="inlineStr">
        <is>
          <t>1</t>
        </is>
      </c>
      <c r="H81" s="13" t="inlineStr">
        <is>
          <t>7456.0</t>
        </is>
      </c>
      <c r="I81" s="11" t="n"/>
      <c r="J81" s="13">
        <f>IF(I81&gt;0, I81*H81, "")</f>
        <v/>
      </c>
    </row>
    <row r="82" customFormat="1" s="16">
      <c r="A82" s="8" t="n">
        <v>77</v>
      </c>
      <c r="B82" s="9" t="inlineStr">
        <is>
          <t>Asus</t>
        </is>
      </c>
      <c r="C82" s="9" t="inlineStr">
        <is>
          <t>Laptops</t>
        </is>
      </c>
      <c r="D82" s="9" t="inlineStr">
        <is>
          <t>Gaming Laptops</t>
        </is>
      </c>
      <c r="E82" s="10" t="inlineStr">
        <is>
          <t>Asus ROG Strix Gaming  Core i9-13980HX 16GB 1TB SSD 18" 240Hz  QHD (2560x1600) / NVIDIA *RTX 4080 12GB* / Eclipse Gray / English KB WIN11H - G814JZ-G18.I94080</t>
        </is>
      </c>
      <c r="F82" s="10" t="inlineStr">
        <is>
          <t>New - Sealed Box</t>
        </is>
      </c>
      <c r="G82" s="8" t="inlineStr">
        <is>
          <t>1</t>
        </is>
      </c>
      <c r="H82" s="13" t="inlineStr">
        <is>
          <t>9390.0</t>
        </is>
      </c>
      <c r="I82" s="11" t="n"/>
      <c r="J82" s="13">
        <f>IF(I82&gt;0, I82*H82, "")</f>
        <v/>
      </c>
    </row>
    <row r="83" customFormat="1" s="16">
      <c r="A83" s="8" t="n">
        <v>78</v>
      </c>
      <c r="B83" s="9" t="inlineStr">
        <is>
          <t>Lenovo</t>
        </is>
      </c>
      <c r="C83" s="9" t="inlineStr">
        <is>
          <t>Laptops</t>
        </is>
      </c>
      <c r="D83" s="9" t="inlineStr">
        <is>
          <t>Gaming Laptops</t>
        </is>
      </c>
      <c r="E83" s="10" t="inlineStr">
        <is>
          <t>Legion Pro 7 16IRX8H GAMING Core i9-13900HX 1TB SSD 32GB DDR5 16" WQXGA 240Hz WIN 11 NVDIA RTX 4080 12GB GDDR6 RGB Backlit Keyboard Onyx Grey , 82WQ000YRM</t>
        </is>
      </c>
      <c r="F83" s="10" t="inlineStr">
        <is>
          <t>New - Sealed Box</t>
        </is>
      </c>
      <c r="G83" s="8" t="inlineStr">
        <is>
          <t>1</t>
        </is>
      </c>
      <c r="H83" s="13" t="inlineStr">
        <is>
          <t>10299.0</t>
        </is>
      </c>
      <c r="I83" s="11" t="n"/>
      <c r="J83" s="13">
        <f>IF(I83&gt;0, I83*H83, "")</f>
        <v/>
      </c>
    </row>
    <row r="84" customFormat="1" s="16">
      <c r="A84" s="8" t="n">
        <v>79</v>
      </c>
      <c r="B84" s="9" t="inlineStr">
        <is>
          <t>MSI</t>
        </is>
      </c>
      <c r="C84" s="9" t="inlineStr">
        <is>
          <t>Laptops</t>
        </is>
      </c>
      <c r="D84" s="9" t="inlineStr">
        <is>
          <t>Gaming Laptops</t>
        </is>
      </c>
      <c r="E84" s="10" t="inlineStr">
        <is>
          <t>MSI TITAN GT77HX 13VI-042 GAMING Core™ i9-13980HX 4TB SSD 128GB 17.3" (3840x2160) 144Hz WIN11 Pro NVIDIA® RTX 4090 16384MB CORE BLACK RGB Backlit Keyboard - TITANGT7713042</t>
        </is>
      </c>
      <c r="F84" s="10" t="inlineStr">
        <is>
          <t>New - Sealed Box</t>
        </is>
      </c>
      <c r="G84" s="8" t="inlineStr">
        <is>
          <t>15</t>
        </is>
      </c>
      <c r="H84" s="13" t="inlineStr">
        <is>
          <t>21999.0</t>
        </is>
      </c>
      <c r="I84" s="11" t="n"/>
      <c r="J84" s="13">
        <f>IF(I84&gt;0, I84*H84, "")</f>
        <v/>
      </c>
    </row>
    <row r="85" customFormat="1" s="16">
      <c r="A85" s="8" t="n">
        <v>80</v>
      </c>
      <c r="B85" s="9" t="inlineStr">
        <is>
          <t>Zotac</t>
        </is>
      </c>
      <c r="C85" s="9" t="inlineStr">
        <is>
          <t>PC Components</t>
        </is>
      </c>
      <c r="D85" s="9" t="inlineStr">
        <is>
          <t>Graphics Cards</t>
        </is>
      </c>
      <c r="E85" s="10" t="inlineStr">
        <is>
          <t>Zotac GAMING GeForce GTX 1650 AMP Core 4GB 128 Bit GDDR6 PCI Express 3.0 x16 Graphics Card : 1 x DP 1.4, 1 x HDMI 2.0b, 1 x DL-DVI-D</t>
        </is>
      </c>
      <c r="F85" s="10" t="inlineStr">
        <is>
          <t>New - Sealed Box</t>
        </is>
      </c>
      <c r="G85" s="8" t="inlineStr">
        <is>
          <t>20</t>
        </is>
      </c>
      <c r="H85" s="13" t="inlineStr">
        <is>
          <t>850.0</t>
        </is>
      </c>
      <c r="I85" s="11" t="n"/>
      <c r="J85" s="13">
        <f>IF(I85&gt;0, I85*H85, "")</f>
        <v/>
      </c>
    </row>
    <row r="86" customFormat="1" s="16">
      <c r="A86" s="8" t="n">
        <v>81</v>
      </c>
      <c r="B86" s="9" t="inlineStr">
        <is>
          <t>MSI</t>
        </is>
      </c>
      <c r="C86" s="9" t="inlineStr">
        <is>
          <t>PC Components</t>
        </is>
      </c>
      <c r="D86" s="9" t="inlineStr">
        <is>
          <t>Graphics Cards</t>
        </is>
      </c>
      <c r="E86" s="10" t="inlineStr">
        <is>
          <t>MSI GeForce GTX 1050 Ti GAMING X 4GB 128-Bits GDDR6 PCI Express x16 3.0 Graphics Card : DisplayPort 1.4a, HDMI, DL-DVI-D, NVIDIA® G-Sync, Torx 2.0 Fan, TWIN FROZR VI Heat Pipes</t>
        </is>
      </c>
      <c r="F86" s="10" t="inlineStr">
        <is>
          <t>New - Sealed Box</t>
        </is>
      </c>
      <c r="G86" s="8" t="inlineStr">
        <is>
          <t>20</t>
        </is>
      </c>
      <c r="H86" s="13" t="inlineStr">
        <is>
          <t>1199.0</t>
        </is>
      </c>
      <c r="I86" s="11" t="n"/>
      <c r="J86" s="13">
        <f>IF(I86&gt;0, I86*H86, "")</f>
        <v/>
      </c>
    </row>
    <row r="87" customFormat="1" s="16">
      <c r="A87" s="8" t="n">
        <v>82</v>
      </c>
      <c r="B87" s="9" t="inlineStr">
        <is>
          <t>Asus</t>
        </is>
      </c>
      <c r="C87" s="9" t="inlineStr">
        <is>
          <t>PC Components</t>
        </is>
      </c>
      <c r="D87" s="9" t="inlineStr">
        <is>
          <t>Graphics Cards</t>
        </is>
      </c>
      <c r="E87" s="10" t="inlineStr">
        <is>
          <t>Asus Dual GeForce RTX 3050 OC Edition 8GB 128 Bit GDDR6 PCI Express 4.0 x16 Graphics Card : Axial-Tech Fan Design, 0dB Technology, 3 x DP 1.4a, 1 x HDMI 2.1. HDCP Support 2.3</t>
        </is>
      </c>
      <c r="F87" s="10" t="inlineStr">
        <is>
          <t>New - Sealed Box</t>
        </is>
      </c>
      <c r="G87" s="8" t="inlineStr">
        <is>
          <t>20</t>
        </is>
      </c>
      <c r="H87" s="13" t="inlineStr">
        <is>
          <t>1299.0</t>
        </is>
      </c>
      <c r="I87" s="11" t="n"/>
      <c r="J87" s="13">
        <f>IF(I87&gt;0, I87*H87, "")</f>
        <v/>
      </c>
    </row>
    <row r="88" customFormat="1" s="16">
      <c r="A88" s="8" t="n">
        <v>83</v>
      </c>
      <c r="B88" s="9" t="inlineStr">
        <is>
          <t>Zotac</t>
        </is>
      </c>
      <c r="C88" s="9" t="inlineStr">
        <is>
          <t>PC Components</t>
        </is>
      </c>
      <c r="D88" s="9" t="inlineStr">
        <is>
          <t>Graphics Cards</t>
        </is>
      </c>
      <c r="E88" s="10" t="inlineStr">
        <is>
          <t>Zotac GeForce GTX 1660 SUPER Tein Fan BLACK 6GB 192 Bit GDDR6 PCI Express 3.0 Graphics Card : 3 x DP (1.4), 1 x HDMI (2.0b)</t>
        </is>
      </c>
      <c r="F88" s="10" t="inlineStr">
        <is>
          <t>New - Sealed Box</t>
        </is>
      </c>
      <c r="G88" s="8" t="inlineStr">
        <is>
          <t>20</t>
        </is>
      </c>
      <c r="H88" s="13" t="inlineStr">
        <is>
          <t>999.0</t>
        </is>
      </c>
      <c r="I88" s="11" t="n"/>
      <c r="J88" s="13">
        <f>IF(I88&gt;0, I88*H88, "")</f>
        <v/>
      </c>
    </row>
    <row r="89" customFormat="1" s="16">
      <c r="A89" s="8" t="n">
        <v>84</v>
      </c>
      <c r="B89" s="9" t="inlineStr">
        <is>
          <t>Asus</t>
        </is>
      </c>
      <c r="C89" s="9" t="inlineStr">
        <is>
          <t>PC Components</t>
        </is>
      </c>
      <c r="D89" s="9" t="inlineStr">
        <is>
          <t>Graphics Cards</t>
        </is>
      </c>
      <c r="E89" s="10" t="inlineStr">
        <is>
          <t>Asus Dual GeForce RTX 3070 V2 OC Edition 8GB 256 Bit GDDR6 PCI Express 4.0 x16 Graphics Card : LHR, NVIDIA Ampere Streaming, 3rd Gen Tensor Cores, 2 x HDMI 2.1, 3 x DP 1.4a, HDCP Support 2.3</t>
        </is>
      </c>
      <c r="F89" s="10" t="inlineStr">
        <is>
          <t>New - Sealed Box</t>
        </is>
      </c>
      <c r="G89" s="8" t="inlineStr">
        <is>
          <t>20</t>
        </is>
      </c>
      <c r="H89" s="13" t="inlineStr">
        <is>
          <t>2399.0</t>
        </is>
      </c>
      <c r="I89" s="11" t="n"/>
      <c r="J89" s="13">
        <f>IF(I89&gt;0, I89*H89, "")</f>
        <v/>
      </c>
    </row>
    <row r="90" customFormat="1" s="16">
      <c r="A90" s="8" t="n">
        <v>85</v>
      </c>
      <c r="B90" s="9" t="inlineStr">
        <is>
          <t>Apple</t>
        </is>
      </c>
      <c r="C90" s="9" t="inlineStr">
        <is>
          <t>Laptops</t>
        </is>
      </c>
      <c r="D90" s="9" t="inlineStr">
        <is>
          <t>Macbooks</t>
        </is>
      </c>
      <c r="E90" s="10" t="inlineStr">
        <is>
          <t>Apple MacBook Air M1 Chip 8-core 256GB SSD 8GB 13.3" (2560x1600) Retina Display MacOS Big Sur 11.0 GOLD Backlit Keyboard</t>
        </is>
      </c>
      <c r="F90" s="10" t="inlineStr">
        <is>
          <t>New - Sealed Box</t>
        </is>
      </c>
      <c r="G90" s="8" t="inlineStr">
        <is>
          <t>10</t>
        </is>
      </c>
      <c r="H90" s="13" t="inlineStr">
        <is>
          <t>3550.0</t>
        </is>
      </c>
      <c r="I90" s="11" t="n"/>
      <c r="J90" s="13">
        <f>IF(I90&gt;0, I90*H90, "")</f>
        <v/>
      </c>
    </row>
    <row r="91" customFormat="1" s="16">
      <c r="A91" s="8" t="n">
        <v>86</v>
      </c>
      <c r="B91" s="9" t="inlineStr">
        <is>
          <t>Apple</t>
        </is>
      </c>
      <c r="C91" s="9" t="inlineStr">
        <is>
          <t>Laptops</t>
        </is>
      </c>
      <c r="D91" s="9" t="inlineStr">
        <is>
          <t>Macbooks</t>
        </is>
      </c>
      <c r="E91" s="10" t="inlineStr">
        <is>
          <t>Apple MacBook Air M1 Chip 8-core 256GB SSD 8GB 13.3" (2560x1600) Retina Display MacOS Big Sur 11.0 SILVER Backlit Keyboard</t>
        </is>
      </c>
      <c r="F91" s="10" t="inlineStr">
        <is>
          <t>New - Sealed Box</t>
        </is>
      </c>
      <c r="G91" s="8" t="inlineStr">
        <is>
          <t>10</t>
        </is>
      </c>
      <c r="H91" s="13" t="inlineStr">
        <is>
          <t>3600.0</t>
        </is>
      </c>
      <c r="I91" s="11" t="n"/>
      <c r="J91" s="13">
        <f>IF(I91&gt;0, I91*H91, "")</f>
        <v/>
      </c>
    </row>
    <row r="92" customFormat="1" s="16">
      <c r="A92" s="8" t="n">
        <v>87</v>
      </c>
      <c r="B92" s="9" t="inlineStr">
        <is>
          <t>Apple</t>
        </is>
      </c>
      <c r="C92" s="9" t="inlineStr">
        <is>
          <t>Laptops</t>
        </is>
      </c>
      <c r="D92" s="9" t="inlineStr">
        <is>
          <t>Macbooks</t>
        </is>
      </c>
      <c r="E92" s="10" t="inlineStr">
        <is>
          <t>Apple MacBook Air 2023 M2 Chip 8-core with 10-core GPU 256GB SSD 8GB 15.3" (2880x1864) Liquid Retina MacOS MIDNIGHT Backlit Keyboard</t>
        </is>
      </c>
      <c r="F92" s="10" t="inlineStr">
        <is>
          <t>New - Sealed Box</t>
        </is>
      </c>
      <c r="G92" s="8" t="inlineStr">
        <is>
          <t>10</t>
        </is>
      </c>
      <c r="H92" s="13" t="inlineStr">
        <is>
          <t>5060.0</t>
        </is>
      </c>
      <c r="I92" s="11" t="n"/>
      <c r="J92" s="13">
        <f>IF(I92&gt;0, I92*H92, "")</f>
        <v/>
      </c>
    </row>
    <row r="93" customFormat="1" s="16">
      <c r="A93" s="8" t="n">
        <v>88</v>
      </c>
      <c r="B93" s="9" t="inlineStr">
        <is>
          <t>LG</t>
        </is>
      </c>
      <c r="C93" s="9" t="inlineStr">
        <is>
          <t>Desktops &amp; Monitors</t>
        </is>
      </c>
      <c r="D93" s="9" t="inlineStr">
        <is>
          <t>Monitors</t>
        </is>
      </c>
      <c r="E93" s="10" t="inlineStr">
        <is>
          <t>LG 24MP400-B 24” Full HD (1920 x 1080) IPS Display with 3-Side Virtually Borderless Design, AMD FreeSync and OnScreen Control – Black</t>
        </is>
      </c>
      <c r="F93" s="10" t="inlineStr">
        <is>
          <t>New - Sealed Box</t>
        </is>
      </c>
      <c r="G93" s="8" t="inlineStr">
        <is>
          <t>1</t>
        </is>
      </c>
      <c r="H93" s="13" t="inlineStr">
        <is>
          <t>300.0</t>
        </is>
      </c>
      <c r="I93" s="11" t="n"/>
      <c r="J93" s="13">
        <f>IF(I93&gt;0, I93*H93, "")</f>
        <v/>
      </c>
    </row>
    <row r="94" customFormat="1" s="16">
      <c r="A94" s="8" t="n">
        <v>89</v>
      </c>
      <c r="B94" s="9" t="inlineStr">
        <is>
          <t>LG</t>
        </is>
      </c>
      <c r="C94" s="9" t="inlineStr">
        <is>
          <t>Desktops &amp; Monitors</t>
        </is>
      </c>
      <c r="D94" s="9" t="inlineStr">
        <is>
          <t>Monitors</t>
        </is>
      </c>
      <c r="E94" s="10" t="inlineStr">
        <is>
          <t>LG 24" 24GQ50F-B UltraGear FHD 165Hz 1ms Gaming Monitor with FreeSync</t>
        </is>
      </c>
      <c r="F94" s="10" t="inlineStr">
        <is>
          <t>New - Sealed Box</t>
        </is>
      </c>
      <c r="G94" s="8" t="inlineStr">
        <is>
          <t>1</t>
        </is>
      </c>
      <c r="H94" s="13" t="inlineStr">
        <is>
          <t>515.0</t>
        </is>
      </c>
      <c r="I94" s="11" t="n"/>
      <c r="J94" s="13">
        <f>IF(I94&gt;0, I94*H94, "")</f>
        <v/>
      </c>
    </row>
    <row r="95" customFormat="1" s="16">
      <c r="A95" s="8" t="n">
        <v>90</v>
      </c>
      <c r="B95" s="9" t="inlineStr">
        <is>
          <t>LG</t>
        </is>
      </c>
      <c r="C95" s="9" t="inlineStr">
        <is>
          <t>Desktops &amp; Monitors</t>
        </is>
      </c>
      <c r="D95" s="9" t="inlineStr">
        <is>
          <t>Monitors</t>
        </is>
      </c>
      <c r="E95" s="10" t="inlineStr">
        <is>
          <t>LG 27GQ50F 27 Inch Full HD Ultragear Gaming Monitor 165Hz,1ms, AMD FreeSync Premium,HDMI,DP - Black</t>
        </is>
      </c>
      <c r="F95" s="10" t="inlineStr">
        <is>
          <t>New - Sealed Box</t>
        </is>
      </c>
      <c r="G95" s="8" t="inlineStr">
        <is>
          <t>1</t>
        </is>
      </c>
      <c r="H95" s="13" t="inlineStr">
        <is>
          <t>630.0</t>
        </is>
      </c>
      <c r="I95" s="11" t="n"/>
      <c r="J95" s="13">
        <f>IF(I95&gt;0, I95*H95, "")</f>
        <v/>
      </c>
    </row>
    <row r="96" customFormat="1" s="16">
      <c r="A96" s="8" t="n">
        <v>91</v>
      </c>
      <c r="B96" s="9" t="inlineStr">
        <is>
          <t>LG</t>
        </is>
      </c>
      <c r="C96" s="9" t="inlineStr">
        <is>
          <t>Desktops &amp; Monitors</t>
        </is>
      </c>
      <c r="D96" s="9" t="inlineStr">
        <is>
          <t>Monitors</t>
        </is>
      </c>
      <c r="E96" s="10" t="inlineStr">
        <is>
          <t>17MB15T 17'' Touch Screen Monitor with HD Resolution</t>
        </is>
      </c>
      <c r="F96" s="10" t="inlineStr">
        <is>
          <t>New - Sealed Box</t>
        </is>
      </c>
      <c r="G96" s="8" t="inlineStr">
        <is>
          <t>1</t>
        </is>
      </c>
      <c r="H96" s="13" t="inlineStr">
        <is>
          <t>820.0</t>
        </is>
      </c>
      <c r="I96" s="11" t="n"/>
      <c r="J96" s="13">
        <f>IF(I96&gt;0, I96*H96, "")</f>
        <v/>
      </c>
    </row>
    <row r="97" customFormat="1" s="16">
      <c r="A97" s="8" t="n">
        <v>92</v>
      </c>
      <c r="B97" s="9" t="inlineStr">
        <is>
          <t>LG</t>
        </is>
      </c>
      <c r="C97" s="9" t="inlineStr">
        <is>
          <t>Desktops &amp; Monitors</t>
        </is>
      </c>
      <c r="D97" s="9" t="inlineStr">
        <is>
          <t>Monitors</t>
        </is>
      </c>
      <c r="E97" s="10" t="inlineStr">
        <is>
          <t>LG 19 inch (1280 x 1024) Touch Screen B2B IPS Monitor</t>
        </is>
      </c>
      <c r="F97" s="10" t="inlineStr">
        <is>
          <t>New - Sealed Box</t>
        </is>
      </c>
      <c r="G97" s="8" t="inlineStr">
        <is>
          <t>1</t>
        </is>
      </c>
      <c r="H97" s="13" t="inlineStr">
        <is>
          <t>883.0</t>
        </is>
      </c>
      <c r="I97" s="11" t="n"/>
      <c r="J97" s="13">
        <f>IF(I97&gt;0, I97*H97, "")</f>
        <v/>
      </c>
    </row>
    <row r="98" customFormat="1" s="16">
      <c r="A98" s="8" t="n">
        <v>93</v>
      </c>
      <c r="B98" s="9" t="inlineStr">
        <is>
          <t>LG</t>
        </is>
      </c>
      <c r="C98" s="9" t="inlineStr">
        <is>
          <t>Desktops &amp; Monitors</t>
        </is>
      </c>
      <c r="D98" s="9" t="inlineStr">
        <is>
          <t>Monitors</t>
        </is>
      </c>
      <c r="E98" s="10" t="inlineStr">
        <is>
          <t>34 inch UltraWide Monitor , IPS Monitor, 60 Hz, 5 ms, 21:9, 2560X1080 px, AMD FreeSync, 3-side Virtually Borderless Design 34WP550-B Black</t>
        </is>
      </c>
      <c r="F98" s="10" t="inlineStr">
        <is>
          <t>New - Sealed Box</t>
        </is>
      </c>
      <c r="G98" s="8" t="inlineStr">
        <is>
          <t>1</t>
        </is>
      </c>
      <c r="H98" s="13" t="inlineStr">
        <is>
          <t>884.0</t>
        </is>
      </c>
      <c r="I98" s="11" t="n"/>
      <c r="J98" s="13">
        <f>IF(I98&gt;0, I98*H98, "")</f>
        <v/>
      </c>
    </row>
    <row r="99" customFormat="1" s="16">
      <c r="A99" s="8" t="n">
        <v>94</v>
      </c>
      <c r="B99" s="9" t="inlineStr">
        <is>
          <t>LG</t>
        </is>
      </c>
      <c r="C99" s="9" t="inlineStr">
        <is>
          <t>Desktops &amp; Monitors</t>
        </is>
      </c>
      <c r="D99" s="9" t="inlineStr">
        <is>
          <t>Monitors</t>
        </is>
      </c>
      <c r="E99" s="10" t="inlineStr">
        <is>
          <t>LG 32GN650-B Ultragear Gaming Monitor 32” QHD (2560 x 1440) Display, 165Hz Refresh Rate, 1ms MBR, HDR 10, sRGB 95% Color Gamut, AMD FreeSync – Black</t>
        </is>
      </c>
      <c r="F99" s="10" t="inlineStr">
        <is>
          <t>New - Sealed Box</t>
        </is>
      </c>
      <c r="G99" s="8" t="inlineStr">
        <is>
          <t>1</t>
        </is>
      </c>
      <c r="H99" s="13" t="inlineStr">
        <is>
          <t>940.0</t>
        </is>
      </c>
      <c r="I99" s="11" t="n"/>
      <c r="J99" s="13">
        <f>IF(I99&gt;0, I99*H99, "")</f>
        <v/>
      </c>
    </row>
    <row r="100" customFormat="1" s="16">
      <c r="A100" s="8" t="n">
        <v>95</v>
      </c>
      <c r="B100" s="9" t="inlineStr">
        <is>
          <t>LG</t>
        </is>
      </c>
      <c r="C100" s="9" t="inlineStr">
        <is>
          <t>Desktops &amp; Monitors</t>
        </is>
      </c>
      <c r="D100" s="9" t="inlineStr">
        <is>
          <t>Monitors</t>
        </is>
      </c>
      <c r="E100" s="10" t="inlineStr">
        <is>
          <t>LG UltraGear FHD 32-Inch Gaming Monitor 32GN50R, VA 5ms (GtG) with HDR 10 Compatibility, NVIDIA G-SYNC, and AMD FreeSync Premium, 165Hz, Black</t>
        </is>
      </c>
      <c r="F100" s="10" t="inlineStr">
        <is>
          <t>New - Sealed Box</t>
        </is>
      </c>
      <c r="G100" s="8" t="inlineStr">
        <is>
          <t>1</t>
        </is>
      </c>
      <c r="H100" s="13" t="inlineStr">
        <is>
          <t>954.0</t>
        </is>
      </c>
      <c r="I100" s="11" t="n"/>
      <c r="J100" s="13">
        <f>IF(I100&gt;0, I100*H100, "")</f>
        <v/>
      </c>
    </row>
    <row r="101" customFormat="1" s="16">
      <c r="A101" s="8" t="n">
        <v>96</v>
      </c>
      <c r="B101" s="9" t="inlineStr">
        <is>
          <t>LG</t>
        </is>
      </c>
      <c r="C101" s="9" t="inlineStr">
        <is>
          <t>Desktops &amp; Monitors</t>
        </is>
      </c>
      <c r="D101" s="9" t="inlineStr">
        <is>
          <t>Monitors</t>
        </is>
      </c>
      <c r="E101" s="10" t="inlineStr">
        <is>
          <t>LG 27GR75Q-B.AEU LED display 68.6 cm (27") 2560 x 1440 pixels Quad HD Black</t>
        </is>
      </c>
      <c r="F101" s="10" t="inlineStr">
        <is>
          <t>New - Sealed Box</t>
        </is>
      </c>
      <c r="G101" s="8" t="inlineStr">
        <is>
          <t>1</t>
        </is>
      </c>
      <c r="H101" s="13" t="inlineStr">
        <is>
          <t>1059.0</t>
        </is>
      </c>
      <c r="I101" s="11" t="n"/>
      <c r="J101" s="13">
        <f>IF(I101&gt;0, I101*H101, "")</f>
        <v/>
      </c>
    </row>
    <row r="102" customFormat="1" s="16">
      <c r="A102" s="8" t="n">
        <v>97</v>
      </c>
      <c r="B102" s="9" t="inlineStr">
        <is>
          <t>LG</t>
        </is>
      </c>
      <c r="C102" s="9" t="inlineStr">
        <is>
          <t>Desktops &amp; Monitors</t>
        </is>
      </c>
      <c r="D102" s="9" t="inlineStr">
        <is>
          <t>Monitors</t>
        </is>
      </c>
      <c r="E102" s="10" t="inlineStr">
        <is>
          <t>LG 34WQ650 W 34 Inch 21:9 UltraWide Full HD 2560 x 1080 IPS Monitor, Black, 34WQ650-W.AUS</t>
        </is>
      </c>
      <c r="F102" s="10" t="inlineStr">
        <is>
          <t>New - Sealed Box</t>
        </is>
      </c>
      <c r="G102" s="8" t="inlineStr">
        <is>
          <t>1</t>
        </is>
      </c>
      <c r="H102" s="13" t="inlineStr">
        <is>
          <t>1144.0</t>
        </is>
      </c>
      <c r="I102" s="11" t="n"/>
      <c r="J102" s="13">
        <f>IF(I102&gt;0, I102*H102, "")</f>
        <v/>
      </c>
    </row>
    <row r="103" customFormat="1" s="16">
      <c r="A103" s="8" t="n">
        <v>98</v>
      </c>
      <c r="B103" s="9" t="inlineStr">
        <is>
          <t>LG</t>
        </is>
      </c>
      <c r="C103" s="9" t="inlineStr">
        <is>
          <t>Desktops &amp; Monitors</t>
        </is>
      </c>
      <c r="D103" s="9" t="inlineStr">
        <is>
          <t>Monitors</t>
        </is>
      </c>
      <c r="E103" s="10" t="inlineStr">
        <is>
          <t>LG 27UP650-W.AUS Monitor 27” UHD (3840 x 2160) IPS Display, VESA DisplayHDR 400, DCI-P3 95% Color Gamut, 3-Side Virtually Borderless Display, Height/Pivot/Tilt Adjustable Stand – Silver</t>
        </is>
      </c>
      <c r="F103" s="10" t="inlineStr">
        <is>
          <t>New - Sealed Box</t>
        </is>
      </c>
      <c r="G103" s="8" t="inlineStr">
        <is>
          <t>1</t>
        </is>
      </c>
      <c r="H103" s="13" t="inlineStr">
        <is>
          <t>1150.0</t>
        </is>
      </c>
      <c r="I103" s="11" t="n"/>
      <c r="J103" s="13">
        <f>IF(I103&gt;0, I103*H103, "")</f>
        <v/>
      </c>
    </row>
    <row r="104" customFormat="1" s="16">
      <c r="A104" s="8" t="n">
        <v>99</v>
      </c>
      <c r="B104" s="9" t="inlineStr">
        <is>
          <t>LG</t>
        </is>
      </c>
      <c r="C104" s="9" t="inlineStr">
        <is>
          <t>Desktops &amp; Monitors</t>
        </is>
      </c>
      <c r="D104" s="9" t="inlineStr">
        <is>
          <t>Monitors</t>
        </is>
      </c>
      <c r="E104" s="10" t="inlineStr">
        <is>
          <t>LG 32UN500-W 32 Inch UHD (3840 x 2160) VA Display with AMD FreeSync, DCI-P3 90% Color Gamut, HDR10 Compatibility, and 3-Side Virtually Borderless Design, Silve/White</t>
        </is>
      </c>
      <c r="F104" s="10" t="inlineStr">
        <is>
          <t>New - Sealed Box</t>
        </is>
      </c>
      <c r="G104" s="8" t="inlineStr">
        <is>
          <t>1</t>
        </is>
      </c>
      <c r="H104" s="13" t="inlineStr">
        <is>
          <t>1168.0</t>
        </is>
      </c>
      <c r="I104" s="11" t="n"/>
      <c r="J104" s="13">
        <f>IF(I104&gt;0, I104*H104, "")</f>
        <v/>
      </c>
    </row>
    <row r="105" customFormat="1" s="16">
      <c r="A105" s="8" t="n">
        <v>100</v>
      </c>
      <c r="B105" s="9" t="inlineStr">
        <is>
          <t>LG</t>
        </is>
      </c>
      <c r="C105" s="9" t="inlineStr">
        <is>
          <t>Desktops &amp; Monitors</t>
        </is>
      </c>
      <c r="D105" s="9" t="inlineStr">
        <is>
          <t>Monitors</t>
        </is>
      </c>
      <c r="E105" s="10" t="inlineStr">
        <is>
          <t>LG 32UN650-W Monitor 32" UHD (3840 x 2160) IPS Ultrafine Display, HDR10 Compatibility, DCI-P3 95% Color Gamut, AMD FreeSync, 3-Side Virtually Borderless Design, Height Adjustable Stand - Silve/White</t>
        </is>
      </c>
      <c r="F105" s="10" t="inlineStr">
        <is>
          <t>New - Sealed Box</t>
        </is>
      </c>
      <c r="G105" s="8" t="inlineStr">
        <is>
          <t>1</t>
        </is>
      </c>
      <c r="H105" s="13" t="inlineStr">
        <is>
          <t>1309.0</t>
        </is>
      </c>
      <c r="I105" s="11" t="n"/>
      <c r="J105" s="13">
        <f>IF(I105&gt;0, I105*H105, "")</f>
        <v/>
      </c>
    </row>
    <row r="106" customFormat="1" s="16">
      <c r="A106" s="8" t="n">
        <v>101</v>
      </c>
      <c r="B106" s="9" t="inlineStr">
        <is>
          <t>LG</t>
        </is>
      </c>
      <c r="C106" s="9" t="inlineStr">
        <is>
          <t>Desktops &amp; Monitors</t>
        </is>
      </c>
      <c r="D106" s="9" t="inlineStr">
        <is>
          <t>Monitors</t>
        </is>
      </c>
      <c r="E106" s="10" t="inlineStr">
        <is>
          <t>LG 34WQ60C-B.AUS 34" Curved UltraWide™ QHD IPS HDR 10 Monitor with Dual Controller &amp; OnScreen Control, Black</t>
        </is>
      </c>
      <c r="F106" s="10" t="inlineStr">
        <is>
          <t>New - Sealed Box</t>
        </is>
      </c>
      <c r="G106" s="8" t="inlineStr">
        <is>
          <t>1</t>
        </is>
      </c>
      <c r="H106" s="13" t="inlineStr">
        <is>
          <t>1399.0</t>
        </is>
      </c>
      <c r="I106" s="11" t="n"/>
      <c r="J106" s="13">
        <f>IF(I106&gt;0, I106*H106, "")</f>
        <v/>
      </c>
    </row>
    <row r="107" customFormat="1" s="16">
      <c r="A107" s="8" t="n">
        <v>102</v>
      </c>
      <c r="B107" s="9" t="inlineStr">
        <is>
          <t>LG</t>
        </is>
      </c>
      <c r="C107" s="9" t="inlineStr">
        <is>
          <t>Desktops &amp; Monitors</t>
        </is>
      </c>
      <c r="D107" s="9" t="inlineStr">
        <is>
          <t>Monitors</t>
        </is>
      </c>
      <c r="E107" s="10" t="inlineStr">
        <is>
          <t>LG 27UP850-W Monitor 27” Ultrafine (3840 x 2160) IPS Display, VESA DisplayHDR 400, DCI-P3 95% Color Gamut, USB-C,3-Side Virtually Borderless Display, Height/Pivot/Tilt Adjustable Stand - Silver</t>
        </is>
      </c>
      <c r="F107" s="10" t="inlineStr">
        <is>
          <t>New - Sealed Box</t>
        </is>
      </c>
      <c r="G107" s="8" t="inlineStr">
        <is>
          <t>1</t>
        </is>
      </c>
      <c r="H107" s="13" t="inlineStr">
        <is>
          <t>1460.0</t>
        </is>
      </c>
      <c r="I107" s="11" t="n"/>
      <c r="J107" s="13">
        <f>IF(I107&gt;0, I107*H107, "")</f>
        <v/>
      </c>
    </row>
    <row r="108" customFormat="1" s="16">
      <c r="A108" s="8" t="n">
        <v>103</v>
      </c>
      <c r="B108" s="9" t="inlineStr">
        <is>
          <t>LG</t>
        </is>
      </c>
      <c r="C108" s="9" t="inlineStr">
        <is>
          <t>Desktops &amp; Monitors</t>
        </is>
      </c>
      <c r="D108" s="9" t="inlineStr">
        <is>
          <t>Monitors</t>
        </is>
      </c>
      <c r="E108" s="10" t="inlineStr">
        <is>
          <t>LG 35WN75C-B UltraWide Monitor 35” QHD (3440 x 1440) Curved Display, sRGB 99% Color Gamut, HDR 10, USB-Type C, AMD FreeSync, 3-Side Virtually Borderless Design - Black</t>
        </is>
      </c>
      <c r="F108" s="10" t="inlineStr">
        <is>
          <t>New - Sealed Box</t>
        </is>
      </c>
      <c r="G108" s="8" t="inlineStr">
        <is>
          <t>1</t>
        </is>
      </c>
      <c r="H108" s="13" t="inlineStr">
        <is>
          <t>1645.0</t>
        </is>
      </c>
      <c r="I108" s="11" t="n"/>
      <c r="J108" s="13">
        <f>IF(I108&gt;0, I108*H108, "")</f>
        <v/>
      </c>
    </row>
    <row r="109" customFormat="1" s="16">
      <c r="A109" s="8" t="n">
        <v>104</v>
      </c>
      <c r="B109" s="9" t="inlineStr">
        <is>
          <t>LG</t>
        </is>
      </c>
      <c r="C109" s="9" t="inlineStr">
        <is>
          <t>Desktops &amp; Monitors</t>
        </is>
      </c>
      <c r="D109" s="9" t="inlineStr">
        <is>
          <t>Monitors</t>
        </is>
      </c>
      <c r="E109" s="10" t="inlineStr">
        <is>
          <t>LG 34WQ75C-B.AUS 34" Curved UltraWide™ QHD IPS HDR 10 Built-in-KVM-Monitor with USB Type-C™ &amp; LAN (RJ-45)</t>
        </is>
      </c>
      <c r="F109" s="10" t="inlineStr">
        <is>
          <t>New - Sealed Box</t>
        </is>
      </c>
      <c r="G109" s="8" t="inlineStr">
        <is>
          <t>1</t>
        </is>
      </c>
      <c r="H109" s="13" t="inlineStr">
        <is>
          <t>1680.0</t>
        </is>
      </c>
      <c r="I109" s="11" t="n"/>
      <c r="J109" s="13">
        <f>IF(I109&gt;0, I109*H109, "")</f>
        <v/>
      </c>
    </row>
    <row r="110" customFormat="1" s="16">
      <c r="A110" s="8" t="n">
        <v>105</v>
      </c>
      <c r="B110" s="9" t="inlineStr">
        <is>
          <t>LG</t>
        </is>
      </c>
      <c r="C110" s="9" t="inlineStr">
        <is>
          <t>Desktops &amp; Monitors</t>
        </is>
      </c>
      <c r="D110" s="9" t="inlineStr">
        <is>
          <t>Monitors</t>
        </is>
      </c>
      <c r="E110" s="10" t="inlineStr">
        <is>
          <t>LG 34WR50QC-B UltraWide Curved Monitor, 34 Inches, QHD: 3440x1440, 21:9, AMD FreeSync Premium - Black</t>
        </is>
      </c>
      <c r="F110" s="10" t="inlineStr">
        <is>
          <t>New - Sealed Box</t>
        </is>
      </c>
      <c r="G110" s="8" t="inlineStr">
        <is>
          <t>1</t>
        </is>
      </c>
      <c r="H110" s="13" t="inlineStr">
        <is>
          <t>1299.0</t>
        </is>
      </c>
      <c r="I110" s="11" t="n"/>
      <c r="J110" s="13">
        <f>IF(I110&gt;0, I110*H110, "")</f>
        <v/>
      </c>
    </row>
    <row r="111" customFormat="1" s="16">
      <c r="A111" s="8" t="n">
        <v>106</v>
      </c>
      <c r="B111" s="9" t="inlineStr">
        <is>
          <t>LG</t>
        </is>
      </c>
      <c r="C111" s="9" t="inlineStr">
        <is>
          <t>Desktops &amp; Monitors</t>
        </is>
      </c>
      <c r="D111" s="9" t="inlineStr">
        <is>
          <t>Monitors</t>
        </is>
      </c>
      <c r="E111" s="10" t="inlineStr">
        <is>
          <t>34WP85CN-B.AUS 34” Curved UltraWide QHD IPS HDR Monitor with USB Type C</t>
        </is>
      </c>
      <c r="F111" s="10" t="inlineStr">
        <is>
          <t>New - Sealed Box</t>
        </is>
      </c>
      <c r="G111" s="8" t="inlineStr">
        <is>
          <t>1</t>
        </is>
      </c>
      <c r="H111" s="13" t="inlineStr">
        <is>
          <t>2399.0</t>
        </is>
      </c>
      <c r="I111" s="11" t="n"/>
      <c r="J111" s="13">
        <f>IF(I111&gt;0, I111*H111, "")</f>
        <v/>
      </c>
    </row>
    <row r="112" customFormat="1" s="16">
      <c r="A112" s="8" t="n">
        <v>107</v>
      </c>
      <c r="B112" s="9" t="inlineStr">
        <is>
          <t>LG</t>
        </is>
      </c>
      <c r="C112" s="9" t="inlineStr">
        <is>
          <t>Desktops &amp; Monitors</t>
        </is>
      </c>
      <c r="D112" s="9" t="inlineStr">
        <is>
          <t>Monitors</t>
        </is>
      </c>
      <c r="E112" s="10" t="inlineStr">
        <is>
          <t>LG 32GK850G-B 32" QHD Gaming Monitor with 144Hz Refresh Rate and NVIDIA G-Sync</t>
        </is>
      </c>
      <c r="F112" s="10" t="inlineStr">
        <is>
          <t>New - Sealed Box</t>
        </is>
      </c>
      <c r="G112" s="8" t="inlineStr">
        <is>
          <t>1</t>
        </is>
      </c>
      <c r="H112" s="13" t="inlineStr">
        <is>
          <t>3180.0</t>
        </is>
      </c>
      <c r="I112" s="11" t="n"/>
      <c r="J112" s="13">
        <f>IF(I112&gt;0, I112*H112, "")</f>
        <v/>
      </c>
    </row>
    <row r="113" customFormat="1" s="16">
      <c r="A113" s="8" t="n">
        <v>108</v>
      </c>
      <c r="B113" s="9" t="inlineStr">
        <is>
          <t>LG</t>
        </is>
      </c>
      <c r="C113" s="9" t="inlineStr">
        <is>
          <t>Desktops &amp; Monitors</t>
        </is>
      </c>
      <c r="D113" s="9" t="inlineStr">
        <is>
          <t>Monitors</t>
        </is>
      </c>
      <c r="E113" s="10" t="inlineStr">
        <is>
          <t>LG 48GQ900 48'' UltraGear 4K UHD OLED Flat Monitor, 120Hz Refresh Rate, 0.1ms Response Time, 16:9 Aspect Ratio, 1.07B Color Depth, 178º Viewing Angle, HDR 10, Black | 48GQ900-B</t>
        </is>
      </c>
      <c r="F113" s="10" t="inlineStr">
        <is>
          <t>New - Sealed Box</t>
        </is>
      </c>
      <c r="G113" s="8" t="inlineStr">
        <is>
          <t>1</t>
        </is>
      </c>
      <c r="H113" s="13" t="inlineStr">
        <is>
          <t>3780.0</t>
        </is>
      </c>
      <c r="I113" s="11" t="n"/>
      <c r="J113" s="13">
        <f>IF(I113&gt;0, I113*H113, "")</f>
        <v/>
      </c>
    </row>
    <row r="114" customFormat="1" s="16">
      <c r="A114" s="8" t="n">
        <v>109</v>
      </c>
      <c r="B114" s="9" t="inlineStr">
        <is>
          <t>LG</t>
        </is>
      </c>
      <c r="C114" s="9" t="inlineStr">
        <is>
          <t>Desktops &amp; Monitors</t>
        </is>
      </c>
      <c r="D114" s="9" t="inlineStr">
        <is>
          <t>Monitors</t>
        </is>
      </c>
      <c r="E114" s="10" t="inlineStr">
        <is>
          <t>LG 27'' Ultragear OLED QHD Gaming Monitor with 240Hz .03ms GtG &amp; nVIDIA G-SYNC Compatible, Black (27GR95QE-B)</t>
        </is>
      </c>
      <c r="F114" s="10" t="inlineStr">
        <is>
          <t>New - Sealed Box</t>
        </is>
      </c>
      <c r="G114" s="8" t="inlineStr">
        <is>
          <t>1</t>
        </is>
      </c>
      <c r="H114" s="13" t="inlineStr">
        <is>
          <t>3784.0</t>
        </is>
      </c>
      <c r="I114" s="11" t="n"/>
      <c r="J114" s="13">
        <f>IF(I114&gt;0, I114*H114, "")</f>
        <v/>
      </c>
    </row>
    <row r="115" customFormat="1" s="16">
      <c r="A115" s="8" t="n">
        <v>110</v>
      </c>
      <c r="B115" s="9" t="inlineStr">
        <is>
          <t>LG</t>
        </is>
      </c>
      <c r="C115" s="9" t="inlineStr">
        <is>
          <t>Desktops &amp; Monitors</t>
        </is>
      </c>
      <c r="D115" s="9" t="inlineStr">
        <is>
          <t>Monitors</t>
        </is>
      </c>
      <c r="E115" s="10" t="inlineStr">
        <is>
          <t>LG UltraWide Monitor (49WQ95C) – 49-Inch 32:9 Nano IPS Display, DQHD(5120 X 1440p) at 144Hz, DCI-P3 98%, Display HDR™400, Curved</t>
        </is>
      </c>
      <c r="F115" s="10" t="inlineStr">
        <is>
          <t>New - Sealed Box</t>
        </is>
      </c>
      <c r="G115" s="8" t="inlineStr">
        <is>
          <t>1</t>
        </is>
      </c>
      <c r="H115" s="13" t="inlineStr">
        <is>
          <t>3845.0</t>
        </is>
      </c>
      <c r="I115" s="11" t="n"/>
      <c r="J115" s="13">
        <f>IF(I115&gt;0, I115*H115, "")</f>
        <v/>
      </c>
    </row>
    <row r="116" customFormat="1" s="16">
      <c r="A116" s="8" t="n">
        <v>111</v>
      </c>
      <c r="B116" s="9" t="inlineStr">
        <is>
          <t>LG</t>
        </is>
      </c>
      <c r="C116" s="9" t="inlineStr">
        <is>
          <t>Desktops &amp; Monitors</t>
        </is>
      </c>
      <c r="D116" s="9" t="inlineStr">
        <is>
          <t>Monitors</t>
        </is>
      </c>
      <c r="E116" s="10" t="inlineStr">
        <is>
          <t>LG 38WN95C-W Monitor 38" 21:9 Curved UltraWide QHD+ (3840 x 1600) Nanio IPS Display, Thunderbolt 3, 1ms Response Time, 144Hz Refresh Rate, NVIDIA G-SYNC, AMD FreeSync -White/Silver</t>
        </is>
      </c>
      <c r="F116" s="10" t="inlineStr">
        <is>
          <t>New - Sealed Box</t>
        </is>
      </c>
      <c r="G116" s="8" t="inlineStr">
        <is>
          <t>1</t>
        </is>
      </c>
      <c r="H116" s="13" t="inlineStr">
        <is>
          <t>4390.0</t>
        </is>
      </c>
      <c r="I116" s="11" t="n"/>
      <c r="J116" s="13">
        <f>IF(I116&gt;0, I116*H116, "")</f>
        <v/>
      </c>
    </row>
    <row r="117" customFormat="1" s="16">
      <c r="A117" s="8" t="n">
        <v>112</v>
      </c>
      <c r="B117" s="9" t="inlineStr">
        <is>
          <t>LG</t>
        </is>
      </c>
      <c r="C117" s="9" t="inlineStr">
        <is>
          <t>Desktops &amp; Monitors</t>
        </is>
      </c>
      <c r="D117" s="9" t="inlineStr">
        <is>
          <t>Monitors</t>
        </is>
      </c>
      <c r="E117" s="10" t="inlineStr">
        <is>
          <t>LG UltraGear 49" DQHD HDR Curved Ultrawide Gaming Monitor, 240 Hz Refresh Rate &amp; 1ms Response Time, AMD FreeSync Premium Pro, RGB LED Lighting, 2x HDMI, Display Port, USB-A Hub, Black | 49GR85DC-B</t>
        </is>
      </c>
      <c r="F117" s="10" t="inlineStr">
        <is>
          <t>New - Sealed Box</t>
        </is>
      </c>
      <c r="G117" s="8" t="inlineStr">
        <is>
          <t>1</t>
        </is>
      </c>
      <c r="H117" s="13" t="inlineStr">
        <is>
          <t>3999.0</t>
        </is>
      </c>
      <c r="I117" s="11" t="n"/>
      <c r="J117" s="13">
        <f>IF(I117&gt;0, I117*H117, "")</f>
        <v/>
      </c>
    </row>
    <row r="118" customFormat="1" s="16">
      <c r="A118" s="8" t="n">
        <v>113</v>
      </c>
      <c r="B118" s="9" t="inlineStr">
        <is>
          <t>LG</t>
        </is>
      </c>
      <c r="C118" s="9" t="inlineStr">
        <is>
          <t>Desktops &amp; Monitors</t>
        </is>
      </c>
      <c r="D118" s="9" t="inlineStr">
        <is>
          <t>Monitors</t>
        </is>
      </c>
      <c r="E118" s="10" t="inlineStr">
        <is>
          <t>LG UltraGear OLED 45GR95QE-B – WQHD Curved UltraWide Gaming Monitor – 240hz – 0.03ms – 45inch</t>
        </is>
      </c>
      <c r="F118" s="10" t="inlineStr">
        <is>
          <t>New - Sealed Box</t>
        </is>
      </c>
      <c r="G118" s="8" t="inlineStr">
        <is>
          <t>1</t>
        </is>
      </c>
      <c r="H118" s="13" t="inlineStr">
        <is>
          <t>6133.0</t>
        </is>
      </c>
      <c r="I118" s="11" t="n"/>
      <c r="J118" s="13">
        <f>IF(I118&gt;0, I118*H118, "")</f>
        <v/>
      </c>
    </row>
    <row r="119" customFormat="1" s="16">
      <c r="A119" s="8" t="n">
        <v>114</v>
      </c>
      <c r="B119" s="9" t="inlineStr">
        <is>
          <t>HP</t>
        </is>
      </c>
      <c r="C119" s="9" t="inlineStr">
        <is>
          <t>Desktops &amp; Monitors</t>
        </is>
      </c>
      <c r="D119" s="9" t="inlineStr">
        <is>
          <t>Office</t>
        </is>
      </c>
      <c r="E119" s="10" t="inlineStr">
        <is>
          <t>HP ProDesk 600 G6 SFF Core™ i5-10500 500GB 8GG WIN10 Pro Keyboard Mouse</t>
        </is>
      </c>
      <c r="F119" s="10" t="inlineStr">
        <is>
          <t>New - Sealed Box</t>
        </is>
      </c>
      <c r="G119" s="8" t="inlineStr">
        <is>
          <t>10</t>
        </is>
      </c>
      <c r="H119" s="13" t="inlineStr">
        <is>
          <t>1700.0</t>
        </is>
      </c>
      <c r="I119" s="11" t="n"/>
      <c r="J119" s="13">
        <f>IF(I119&gt;0, I119*H119, "")</f>
        <v/>
      </c>
    </row>
    <row r="120" customFormat="1" s="16">
      <c r="A120" s="8" t="n">
        <v>115</v>
      </c>
      <c r="B120" s="9" t="inlineStr">
        <is>
          <t>Lenovo</t>
        </is>
      </c>
      <c r="C120" s="9" t="inlineStr">
        <is>
          <t>Desktops &amp; Monitors</t>
        </is>
      </c>
      <c r="D120" s="9" t="inlineStr">
        <is>
          <t>Office</t>
        </is>
      </c>
      <c r="E120" s="10" t="inlineStr">
        <is>
          <t>Lenovo ThinkCentre M80q Tiny Core™ i5-10500T 256GB SSD 8GB WIN11 BLACK Keyboard Mouse FRENCH</t>
        </is>
      </c>
      <c r="F120" s="10" t="inlineStr">
        <is>
          <t>New - Sealed Box</t>
        </is>
      </c>
      <c r="G120" s="8" t="inlineStr">
        <is>
          <t>10</t>
        </is>
      </c>
      <c r="H120" s="13" t="inlineStr">
        <is>
          <t>1800.0</t>
        </is>
      </c>
      <c r="I120" s="11" t="n"/>
      <c r="J120" s="13">
        <f>IF(I120&gt;0, I120*H120, "")</f>
        <v/>
      </c>
    </row>
    <row r="121" customFormat="1" s="16">
      <c r="A121" s="8" t="n">
        <v>116</v>
      </c>
      <c r="B121" s="9" t="inlineStr">
        <is>
          <t>Gateway</t>
        </is>
      </c>
      <c r="C121" s="9" t="inlineStr">
        <is>
          <t>Laptops</t>
        </is>
      </c>
      <c r="D121" s="9" t="inlineStr">
        <is>
          <t>Traditional Laptops</t>
        </is>
      </c>
      <c r="E121" s="10" t="inlineStr">
        <is>
          <t>Gateway GWTC116 2-IN-1 Celeron® N4020 64GB eMMC 4GB 11.6" (1366x768) TOUCHSCREEN WIN10 S BLUE</t>
        </is>
      </c>
      <c r="F121" s="10" t="inlineStr">
        <is>
          <t>New - Sealed Box</t>
        </is>
      </c>
      <c r="G121" s="8" t="inlineStr">
        <is>
          <t>10</t>
        </is>
      </c>
      <c r="H121" s="13" t="inlineStr">
        <is>
          <t>520.0</t>
        </is>
      </c>
      <c r="I121" s="11" t="n"/>
      <c r="J121" s="13">
        <f>IF(I121&gt;0, I121*H121, "")</f>
        <v/>
      </c>
    </row>
    <row r="122" customFormat="1" s="16">
      <c r="A122" s="8" t="n">
        <v>117</v>
      </c>
      <c r="B122" s="9" t="inlineStr">
        <is>
          <t>Lenovo</t>
        </is>
      </c>
      <c r="C122" s="9" t="inlineStr">
        <is>
          <t>Laptops</t>
        </is>
      </c>
      <c r="D122" s="9" t="inlineStr">
        <is>
          <t>Traditional Laptops</t>
        </is>
      </c>
      <c r="E122" s="10" t="inlineStr">
        <is>
          <t>Lenovo V15 G2 IJL Celeron® Dual-Core N4500 256GB SSD 4GB 15.6" (1920x1080) WIN11 BLACK UK Keyboard &amp; Plug</t>
        </is>
      </c>
      <c r="F122" s="10" t="inlineStr">
        <is>
          <t>New - Sealed Box</t>
        </is>
      </c>
      <c r="G122" s="8" t="inlineStr">
        <is>
          <t>10</t>
        </is>
      </c>
      <c r="H122" s="13" t="inlineStr">
        <is>
          <t>900.0</t>
        </is>
      </c>
      <c r="I122" s="11" t="n"/>
      <c r="J122" s="13">
        <f>IF(I122&gt;0, I122*H122, "")</f>
        <v/>
      </c>
    </row>
    <row r="123" customFormat="1" s="16">
      <c r="A123" s="8" t="n">
        <v>118</v>
      </c>
      <c r="B123" s="9" t="inlineStr">
        <is>
          <t>Asus</t>
        </is>
      </c>
      <c r="C123" s="9" t="inlineStr">
        <is>
          <t>Laptops</t>
        </is>
      </c>
      <c r="D123" s="9" t="inlineStr">
        <is>
          <t>Traditional Laptops</t>
        </is>
      </c>
      <c r="E123" s="10" t="inlineStr">
        <is>
          <t>ASUS A516EA-BQ3336 -Ci3-1115G4 8GB 256GB SSD 15.6 FHD FREE DOS Silver, Baklite KBD , 90NB0TY2-M03CM0</t>
        </is>
      </c>
      <c r="F123" s="10" t="inlineStr">
        <is>
          <t>New - Sealed Box</t>
        </is>
      </c>
      <c r="G123" s="8" t="inlineStr">
        <is>
          <t>1</t>
        </is>
      </c>
      <c r="H123" s="13" t="inlineStr">
        <is>
          <t>1230.0</t>
        </is>
      </c>
      <c r="I123" s="11" t="n"/>
      <c r="J123" s="13">
        <f>IF(I123&gt;0, I123*H123, "")</f>
        <v/>
      </c>
    </row>
    <row r="124" customFormat="1" s="16">
      <c r="A124" s="8" t="n">
        <v>119</v>
      </c>
      <c r="B124" s="9" t="inlineStr">
        <is>
          <t>Asus</t>
        </is>
      </c>
      <c r="C124" s="9" t="inlineStr">
        <is>
          <t>Laptops</t>
        </is>
      </c>
      <c r="D124" s="9" t="inlineStr">
        <is>
          <t>Traditional Laptops</t>
        </is>
      </c>
      <c r="E124" s="10" t="inlineStr">
        <is>
          <t>ASUS A516EA-BQ3334 -Ci3-1115G4 8GB 256GB SSD 15.6 FHD FREE DOS Blue, Baklite KBD , 90NB0TY3-M03CK0</t>
        </is>
      </c>
      <c r="F124" s="10" t="inlineStr">
        <is>
          <t>New - Sealed Box</t>
        </is>
      </c>
      <c r="G124" s="8" t="inlineStr">
        <is>
          <t>1</t>
        </is>
      </c>
      <c r="H124" s="13" t="inlineStr">
        <is>
          <t>1230.0</t>
        </is>
      </c>
      <c r="I124" s="11" t="n"/>
      <c r="J124" s="13">
        <f>IF(I124&gt;0, I124*H124, "")</f>
        <v/>
      </c>
    </row>
    <row r="125" customFormat="1" s="16">
      <c r="A125" s="8" t="n">
        <v>120</v>
      </c>
      <c r="B125" s="9" t="inlineStr">
        <is>
          <t>Lenovo</t>
        </is>
      </c>
      <c r="C125" s="9" t="inlineStr">
        <is>
          <t>Laptops</t>
        </is>
      </c>
      <c r="D125" s="9" t="inlineStr">
        <is>
          <t>Traditional Laptops</t>
        </is>
      </c>
      <c r="E125" s="10" t="inlineStr">
        <is>
          <t>Lenovo 3 15ITL05 Core i3-1115G4 256GB SSD 4GB 15.6" WIN11 S ARTIC GRAY (ENG/ARABIC) , 82H8018GAX</t>
        </is>
      </c>
      <c r="F125" s="10" t="inlineStr">
        <is>
          <t>New - Sealed Box</t>
        </is>
      </c>
      <c r="G125" s="8" t="inlineStr">
        <is>
          <t>1</t>
        </is>
      </c>
      <c r="H125" s="13" t="inlineStr">
        <is>
          <t>1230.0</t>
        </is>
      </c>
      <c r="I125" s="11" t="n"/>
      <c r="J125" s="13">
        <f>IF(I125&gt;0, I125*H125, "")</f>
        <v/>
      </c>
    </row>
    <row r="126" customFormat="1" s="16">
      <c r="A126" s="8" t="n">
        <v>121</v>
      </c>
      <c r="B126" s="9" t="inlineStr">
        <is>
          <t>Lenovo</t>
        </is>
      </c>
      <c r="C126" s="9" t="inlineStr">
        <is>
          <t>Laptops</t>
        </is>
      </c>
      <c r="D126" s="9" t="inlineStr">
        <is>
          <t>Traditional Laptops</t>
        </is>
      </c>
      <c r="E126" s="10" t="inlineStr">
        <is>
          <t>Lenovo V14 G4 AMD Ryzen™ 5 7520U 256GB SSD 8GB 14" (1920x1080) WIN11 Pro BUSINESS BLACK</t>
        </is>
      </c>
      <c r="F126" s="10" t="inlineStr">
        <is>
          <t>New - Sealed Box</t>
        </is>
      </c>
      <c r="G126" s="8" t="inlineStr">
        <is>
          <t>10</t>
        </is>
      </c>
      <c r="H126" s="13" t="inlineStr">
        <is>
          <t>1530.0</t>
        </is>
      </c>
      <c r="I126" s="11" t="n"/>
      <c r="J126" s="13">
        <f>IF(I126&gt;0, I126*H126, "")</f>
        <v/>
      </c>
    </row>
    <row r="127" customFormat="1" s="16">
      <c r="A127" s="8" t="n">
        <v>122</v>
      </c>
      <c r="B127" s="9" t="inlineStr">
        <is>
          <t>HP</t>
        </is>
      </c>
      <c r="C127" s="9" t="inlineStr">
        <is>
          <t>Laptops</t>
        </is>
      </c>
      <c r="D127" s="9" t="inlineStr">
        <is>
          <t>Traditional Laptops</t>
        </is>
      </c>
      <c r="E127" s="10" t="inlineStr">
        <is>
          <t>HP 15-dy4008cy Touch MS365 W11H-64 i5 1155G7 2.5GHz 512GB NVME 12GB DDR4 3200 15.6 HD WLAN BT BL FPR Cam BL Pen Cam Backlit Underwater Blue</t>
        </is>
      </c>
      <c r="F127" s="10" t="inlineStr">
        <is>
          <t>Factory Refurbished</t>
        </is>
      </c>
      <c r="G127" s="8" t="inlineStr">
        <is>
          <t>1</t>
        </is>
      </c>
      <c r="H127" s="13" t="inlineStr">
        <is>
          <t>1720.0</t>
        </is>
      </c>
      <c r="I127" s="11" t="n"/>
      <c r="J127" s="13">
        <f>IF(I127&gt;0, I127*H127, "")</f>
        <v/>
      </c>
    </row>
    <row r="128" customFormat="1" s="16">
      <c r="A128" s="8" t="n">
        <v>123</v>
      </c>
      <c r="B128" s="9" t="inlineStr">
        <is>
          <t>Acer</t>
        </is>
      </c>
      <c r="C128" s="9" t="inlineStr">
        <is>
          <t>Laptops</t>
        </is>
      </c>
      <c r="D128" s="9" t="inlineStr">
        <is>
          <t>Traditional Laptops</t>
        </is>
      </c>
      <c r="E128" s="10" t="inlineStr">
        <is>
          <t>Acer Aspire 3 A315-59-55ZT Core️ i5-1235G1 512GB SSD 8GB 15.6" FHD BT WIN11 BT Webcam SILVER EN/AR KEYBOARD , NX.K6SEM.001</t>
        </is>
      </c>
      <c r="F128" s="10" t="inlineStr">
        <is>
          <t>New - Sealed Box</t>
        </is>
      </c>
      <c r="G128" s="8" t="inlineStr">
        <is>
          <t>1</t>
        </is>
      </c>
      <c r="H128" s="13" t="inlineStr">
        <is>
          <t>1860.0</t>
        </is>
      </c>
      <c r="I128" s="11" t="n"/>
      <c r="J128" s="13">
        <f>IF(I128&gt;0, I128*H128, "")</f>
        <v/>
      </c>
    </row>
    <row r="129" customFormat="1" s="16">
      <c r="A129" s="8" t="n">
        <v>124</v>
      </c>
      <c r="B129" s="9" t="inlineStr">
        <is>
          <t>Gateway</t>
        </is>
      </c>
      <c r="C129" s="9" t="inlineStr">
        <is>
          <t>Laptops</t>
        </is>
      </c>
      <c r="D129" s="9" t="inlineStr">
        <is>
          <t>Traditional Laptops</t>
        </is>
      </c>
      <c r="E129" s="10" t="inlineStr">
        <is>
          <t>Gateway GWTC71427 ULTRA SLIM Core™ i7-1255U 512GB SSD 8GB 14.1" (1920x1080) TOUCHSCREEN WIN11 BLACK FP Reader</t>
        </is>
      </c>
      <c r="F129" s="10" t="inlineStr">
        <is>
          <t>New - Sealed Box</t>
        </is>
      </c>
      <c r="G129" s="8" t="inlineStr">
        <is>
          <t>10</t>
        </is>
      </c>
      <c r="H129" s="13" t="inlineStr">
        <is>
          <t>1800.0</t>
        </is>
      </c>
      <c r="I129" s="11" t="n"/>
      <c r="J129" s="13">
        <f>IF(I129&gt;0, I129*H129, "")</f>
        <v/>
      </c>
    </row>
    <row r="130" customFormat="1" s="16">
      <c r="A130" s="8" t="n">
        <v>125</v>
      </c>
      <c r="B130" s="9" t="inlineStr">
        <is>
          <t>Acer</t>
        </is>
      </c>
      <c r="C130" s="9" t="inlineStr">
        <is>
          <t>Laptops</t>
        </is>
      </c>
      <c r="D130" s="9" t="inlineStr">
        <is>
          <t>Traditional Laptops</t>
        </is>
      </c>
      <c r="E130" s="10" t="inlineStr">
        <is>
          <t>Acer Aspire 3 A315-24PT-R90Z AMD Ryzen™ 5 7520U 512GB SSD 8GB 15.6" (1920x1080) TOUCHSCREEN WIN 11 STEAM BLUE</t>
        </is>
      </c>
      <c r="F130" s="10" t="inlineStr">
        <is>
          <t>New - Sealed Box</t>
        </is>
      </c>
      <c r="G130" s="8" t="inlineStr">
        <is>
          <t>10</t>
        </is>
      </c>
      <c r="H130" s="13" t="inlineStr">
        <is>
          <t>1800.0</t>
        </is>
      </c>
      <c r="I130" s="11" t="n"/>
      <c r="J130" s="13">
        <f>IF(I130&gt;0, I130*H130, "")</f>
        <v/>
      </c>
    </row>
    <row r="131" customFormat="1" s="16">
      <c r="A131" s="8" t="n">
        <v>126</v>
      </c>
      <c r="B131" s="9" t="inlineStr">
        <is>
          <t>Acer</t>
        </is>
      </c>
      <c r="C131" s="9" t="inlineStr">
        <is>
          <t>Laptops</t>
        </is>
      </c>
      <c r="D131" s="9" t="inlineStr">
        <is>
          <t>Traditional Laptops</t>
        </is>
      </c>
      <c r="E131" s="10" t="inlineStr">
        <is>
          <t>Acer Aspire 3 A315-58G-79RH Core️ i7-1165g7 1TB 8GB 15.6" FHD BT DOS 2GB NVDIA MX350 Webcam BLACK</t>
        </is>
      </c>
      <c r="F131" s="10" t="inlineStr">
        <is>
          <t>New - Sealed Box</t>
        </is>
      </c>
      <c r="G131" s="8" t="inlineStr">
        <is>
          <t>1</t>
        </is>
      </c>
      <c r="H131" s="13" t="inlineStr">
        <is>
          <t>1970.0</t>
        </is>
      </c>
      <c r="I131" s="11" t="n"/>
      <c r="J131" s="13">
        <f>IF(I131&gt;0, I131*H131, "")</f>
        <v/>
      </c>
    </row>
    <row r="132" customFormat="1" s="16">
      <c r="A132" s="8" t="n">
        <v>127</v>
      </c>
      <c r="B132" s="9" t="inlineStr">
        <is>
          <t>Acer</t>
        </is>
      </c>
      <c r="C132" s="9" t="inlineStr">
        <is>
          <t>Laptops</t>
        </is>
      </c>
      <c r="D132" s="9" t="inlineStr">
        <is>
          <t>Traditional Laptops</t>
        </is>
      </c>
      <c r="E132" s="10" t="inlineStr">
        <is>
          <t>Acer SWIFT 3 SF314-512T-56CT Core™ i5-1240P 512GB SSD 16GB 14" (1920x1080) TOUCHSCREEN WIN11 PURE SILVER Backlit Keyboard FP Reader .63" thin, 2.76 lbs.</t>
        </is>
      </c>
      <c r="F132" s="10" t="inlineStr">
        <is>
          <t>New - Sealed Box</t>
        </is>
      </c>
      <c r="G132" s="8" t="inlineStr">
        <is>
          <t>10</t>
        </is>
      </c>
      <c r="H132" s="13" t="inlineStr">
        <is>
          <t>2220.0</t>
        </is>
      </c>
      <c r="I132" s="11" t="n"/>
      <c r="J132" s="13">
        <f>IF(I132&gt;0, I132*H132, "")</f>
        <v/>
      </c>
    </row>
    <row r="133" customFormat="1" s="16">
      <c r="A133" s="8" t="n">
        <v>128</v>
      </c>
      <c r="B133" s="9" t="inlineStr">
        <is>
          <t>HP</t>
        </is>
      </c>
      <c r="C133" s="9" t="inlineStr">
        <is>
          <t>Laptops</t>
        </is>
      </c>
      <c r="D133" s="9" t="inlineStr">
        <is>
          <t>Traditional Laptops</t>
        </is>
      </c>
      <c r="E133" s="10" t="inlineStr">
        <is>
          <t>HP ProBook 450 G9 Core️ i5-1235U 1.3GHz 512GB 8GB 15.6" FHD IPS FREE DOS FP Reader 2GB NVDIA MX570 NATURAL SILVER</t>
        </is>
      </c>
      <c r="F133" s="10" t="inlineStr">
        <is>
          <t>New - Sealed Box</t>
        </is>
      </c>
      <c r="G133" s="8" t="inlineStr">
        <is>
          <t>1</t>
        </is>
      </c>
      <c r="H133" s="13" t="inlineStr">
        <is>
          <t>2530.0</t>
        </is>
      </c>
      <c r="I133" s="11" t="n"/>
      <c r="J133" s="13">
        <f>IF(I133&gt;0, I133*H133, "")</f>
        <v/>
      </c>
    </row>
    <row r="134" customFormat="1" s="16">
      <c r="A134" s="8" t="n">
        <v>129</v>
      </c>
      <c r="B134" s="9" t="inlineStr">
        <is>
          <t>Dell</t>
        </is>
      </c>
      <c r="C134" s="9" t="inlineStr">
        <is>
          <t>Laptops</t>
        </is>
      </c>
      <c r="D134" s="9" t="inlineStr">
        <is>
          <t>Traditional Laptops</t>
        </is>
      </c>
      <c r="E134" s="10" t="inlineStr">
        <is>
          <t>Dell Latitude 7410 Core️ i5-10310U 1.7GHz 256GB SSD 8GB 14" FHD BT WIN10 Pro Webcam FP CARBON FIBER Backlit US English Kbd</t>
        </is>
      </c>
      <c r="F134" s="10" t="inlineStr">
        <is>
          <t>New - Sealed Box</t>
        </is>
      </c>
      <c r="G134" s="8" t="inlineStr">
        <is>
          <t>1</t>
        </is>
      </c>
      <c r="H134" s="13" t="inlineStr">
        <is>
          <t>2700.0</t>
        </is>
      </c>
      <c r="I134" s="11" t="n"/>
      <c r="J134" s="13">
        <f>IF(I134&gt;0, I134*H134, "")</f>
        <v/>
      </c>
    </row>
    <row r="135" customFormat="1" s="16">
      <c r="A135" s="8" t="n">
        <v>130</v>
      </c>
      <c r="B135" s="9" t="inlineStr">
        <is>
          <t>Lenovo</t>
        </is>
      </c>
      <c r="C135" s="9" t="inlineStr">
        <is>
          <t>Desktops &amp; Monitors</t>
        </is>
      </c>
      <c r="D135" s="9" t="inlineStr">
        <is>
          <t>Workstations</t>
        </is>
      </c>
      <c r="E135" s="10" t="inlineStr">
        <is>
          <t>Lenovo ThinkStation P620+ TOWER WORKSTATION AMD Ryzen™ Threadripper™ PRO 3945WX 2TB HDD+1TB SSD 32GB WIN10 Pro NVIDIA® RTX 3080 10240MB BLACK Keyboard Mouse</t>
        </is>
      </c>
      <c r="F135" s="10" t="inlineStr">
        <is>
          <t>New - Sealed Box</t>
        </is>
      </c>
      <c r="G135" s="8" t="inlineStr">
        <is>
          <t>10</t>
        </is>
      </c>
      <c r="H135" s="13" t="inlineStr">
        <is>
          <t>6900.0</t>
        </is>
      </c>
      <c r="I135" s="11" t="n"/>
      <c r="J135" s="13">
        <f>IF(I135&gt;0, I135*H135, "")</f>
        <v/>
      </c>
    </row>
    <row r="136" customFormat="1" s="16"/>
    <row r="137" customFormat="1" s="16"/>
    <row r="138" customFormat="1" s="16"/>
    <row r="139" customFormat="1" s="16"/>
    <row r="140" customFormat="1" s="16"/>
    <row r="141" customFormat="1" s="16"/>
    <row r="142" customFormat="1" s="16"/>
    <row r="143" customFormat="1" s="16"/>
    <row r="144" customFormat="1" s="16"/>
    <row r="145" customFormat="1" s="16"/>
    <row r="146" customFormat="1" s="16"/>
    <row r="147" customFormat="1" s="16"/>
    <row r="148" customFormat="1" s="16"/>
    <row r="149" customFormat="1" s="16"/>
    <row r="150" customFormat="1" s="16"/>
    <row r="151" customFormat="1" s="16"/>
    <row r="152" customFormat="1" s="16"/>
    <row r="153" customFormat="1" s="16"/>
    <row r="154" customFormat="1" s="16"/>
    <row r="155" customFormat="1" s="16"/>
    <row r="156" customFormat="1" s="16"/>
    <row r="157" customFormat="1" s="16"/>
    <row r="158" customFormat="1" s="16"/>
    <row r="159" customFormat="1" s="16"/>
    <row r="160" customFormat="1" s="16"/>
    <row r="161" customFormat="1" s="16"/>
    <row r="162" customFormat="1" s="16"/>
    <row r="163" customFormat="1" s="16"/>
    <row r="164" customFormat="1" s="16"/>
    <row r="165" customFormat="1" s="16"/>
    <row r="166" customFormat="1" s="16"/>
    <row r="167" customFormat="1" s="16"/>
    <row r="168" customFormat="1" s="16"/>
    <row r="169" customFormat="1" s="16"/>
    <row r="170" customFormat="1" s="16"/>
    <row r="171" customFormat="1" s="16"/>
    <row r="172" customFormat="1" s="16"/>
    <row r="173" customFormat="1" s="16"/>
    <row r="174" customFormat="1" s="16"/>
    <row r="175" customFormat="1" s="16"/>
    <row r="176" customFormat="1" s="16"/>
    <row r="177" customFormat="1" s="16"/>
    <row r="178" customFormat="1" s="16"/>
    <row r="179" customFormat="1" s="16"/>
    <row r="180" customFormat="1" s="16"/>
    <row r="181" customFormat="1" s="16"/>
    <row r="182" customFormat="1" s="16"/>
    <row r="183" customFormat="1" s="16"/>
    <row r="184" customFormat="1" s="16"/>
    <row r="185" customFormat="1" s="16"/>
    <row r="186" customFormat="1" s="16"/>
    <row r="187" customFormat="1" s="16"/>
    <row r="188" customFormat="1" s="16"/>
    <row r="189" customFormat="1" s="16"/>
    <row r="190" customFormat="1" s="16"/>
    <row r="191" customFormat="1" s="16"/>
    <row r="192" customFormat="1" s="16"/>
    <row r="193" customFormat="1" s="16"/>
    <row r="194" customFormat="1" s="16"/>
    <row r="195" customFormat="1" s="16"/>
    <row r="196" customFormat="1" s="16"/>
    <row r="197" customFormat="1" s="16"/>
    <row r="198" customFormat="1" s="16"/>
    <row r="199" customFormat="1" s="16"/>
    <row r="200" customFormat="1" s="16"/>
    <row r="201" customFormat="1" s="16"/>
    <row r="202" customFormat="1" s="16"/>
    <row r="203" customFormat="1" s="16"/>
    <row r="204" customFormat="1" s="16"/>
    <row r="205" customFormat="1" s="16"/>
    <row r="206" customFormat="1" s="16"/>
    <row r="207" customFormat="1" s="16"/>
    <row r="208" customFormat="1" s="16"/>
    <row r="209" customFormat="1" s="16"/>
    <row r="210" customFormat="1" s="16"/>
    <row r="211" customFormat="1" s="16"/>
    <row r="212" customFormat="1" s="16"/>
    <row r="213" customFormat="1" s="16"/>
    <row r="214" customFormat="1" s="16"/>
    <row r="215" customFormat="1" s="16"/>
    <row r="216" customFormat="1" s="16"/>
    <row r="217" customFormat="1" s="16"/>
    <row r="218" customFormat="1" s="16"/>
    <row r="219" customFormat="1" s="16"/>
    <row r="220" customFormat="1" s="16"/>
    <row r="221" customFormat="1" s="16"/>
    <row r="222" customFormat="1" s="16"/>
    <row r="223" customFormat="1" s="16"/>
    <row r="224" customFormat="1" s="16"/>
    <row r="225" customFormat="1" s="16"/>
    <row r="226" customFormat="1" s="16"/>
    <row r="227" customFormat="1" s="16"/>
    <row r="228" customFormat="1" s="16"/>
    <row r="229" customFormat="1" s="16"/>
    <row r="230" customFormat="1" s="16"/>
    <row r="231" customFormat="1" s="16"/>
    <row r="232" customFormat="1" s="16"/>
    <row r="233" customFormat="1" s="16"/>
    <row r="234" customFormat="1" s="16"/>
    <row r="235" customFormat="1" s="16"/>
    <row r="236" customFormat="1" s="16"/>
    <row r="237" customFormat="1" s="16"/>
    <row r="238" customFormat="1" s="16"/>
    <row r="239" customFormat="1" s="16"/>
    <row r="240" customFormat="1" s="16"/>
    <row r="241" customFormat="1" s="16"/>
    <row r="242" customFormat="1" s="16"/>
    <row r="243" customFormat="1" s="16"/>
    <row r="244" customFormat="1" s="16"/>
    <row r="245" customFormat="1" s="16"/>
    <row r="246" customFormat="1" s="16"/>
    <row r="247" customFormat="1" s="16"/>
    <row r="248" customFormat="1" s="16"/>
    <row r="249" customFormat="1" s="16"/>
    <row r="250" customFormat="1" s="16"/>
    <row r="251" customFormat="1" s="16"/>
    <row r="252" customFormat="1" s="16"/>
    <row r="253" customFormat="1" s="16"/>
    <row r="254" customFormat="1" s="16"/>
    <row r="255" customFormat="1" s="16"/>
    <row r="256" customFormat="1" s="16"/>
    <row r="257" customFormat="1" s="16"/>
    <row r="258" customFormat="1" s="16"/>
    <row r="259" customFormat="1" s="16"/>
    <row r="260" customFormat="1" s="16"/>
    <row r="261" customFormat="1" s="16"/>
    <row r="262" customFormat="1" s="16"/>
    <row r="263" customFormat="1" s="16"/>
    <row r="264" customFormat="1" s="16"/>
    <row r="265" customFormat="1" s="16"/>
    <row r="266" customFormat="1" s="16"/>
    <row r="267" customFormat="1" s="16"/>
    <row r="268" customFormat="1" s="16"/>
    <row r="269" customFormat="1" s="16"/>
    <row r="270" customFormat="1" s="16"/>
    <row r="271" customFormat="1" s="16"/>
    <row r="272" customFormat="1" s="16"/>
    <row r="273" customFormat="1" s="16"/>
    <row r="274" customFormat="1" s="16"/>
    <row r="275" customFormat="1" s="16"/>
    <row r="276" customFormat="1" s="16"/>
    <row r="277" customFormat="1" s="16"/>
    <row r="278" customFormat="1" s="16"/>
    <row r="279" customFormat="1" s="16"/>
    <row r="280" customFormat="1" s="16"/>
    <row r="281" customFormat="1" s="16"/>
    <row r="282" customFormat="1" s="16"/>
    <row r="283" customFormat="1" s="16"/>
    <row r="284" customFormat="1" s="16"/>
    <row r="285" customFormat="1" s="16"/>
    <row r="286" customFormat="1" s="16"/>
    <row r="287" customFormat="1" s="16"/>
    <row r="288" customFormat="1" s="16"/>
    <row r="289" customFormat="1" s="16"/>
    <row r="290" customFormat="1" s="16"/>
    <row r="291" customFormat="1" s="16"/>
    <row r="292" customFormat="1" s="16"/>
    <row r="293" customFormat="1" s="16"/>
    <row r="294" customFormat="1" s="16"/>
    <row r="295" customFormat="1" s="16"/>
    <row r="296" customFormat="1" s="16"/>
    <row r="297" customFormat="1" s="16"/>
    <row r="298" customFormat="1" s="16"/>
    <row r="299" customFormat="1" s="16"/>
    <row r="300" customFormat="1" s="16"/>
    <row r="301" customFormat="1" s="16"/>
    <row r="302" customFormat="1" s="16"/>
    <row r="303" customFormat="1" s="16"/>
    <row r="304" customFormat="1" s="16"/>
    <row r="305" customFormat="1" s="16"/>
    <row r="306" customFormat="1" s="16"/>
    <row r="307" customFormat="1" s="16"/>
    <row r="308" customFormat="1" s="16"/>
    <row r="309" customFormat="1" s="16"/>
    <row r="310" customFormat="1" s="16"/>
    <row r="311" customFormat="1" s="16"/>
    <row r="312" customFormat="1" s="16"/>
    <row r="313" customFormat="1" s="16"/>
    <row r="314" customFormat="1" s="16"/>
    <row r="315" customFormat="1" s="16"/>
    <row r="316" customFormat="1" s="16"/>
    <row r="317" customFormat="1" s="16"/>
    <row r="318" customFormat="1" s="16"/>
    <row r="319" customFormat="1" s="16"/>
    <row r="320" customFormat="1" s="16"/>
    <row r="321" customFormat="1" s="16"/>
    <row r="322" customFormat="1" s="16"/>
    <row r="323" customFormat="1" s="16"/>
    <row r="324" customFormat="1" s="16"/>
    <row r="325" customFormat="1" s="16"/>
    <row r="326" customFormat="1" s="16"/>
    <row r="327" customFormat="1" s="16"/>
    <row r="328" customFormat="1" s="16"/>
    <row r="329" customFormat="1" s="16"/>
    <row r="330" customFormat="1" s="16"/>
    <row r="331" customFormat="1" s="16"/>
    <row r="332" customFormat="1" s="16"/>
    <row r="333" customFormat="1" s="16"/>
    <row r="334" customFormat="1" s="16"/>
    <row r="335" customFormat="1" s="16"/>
    <row r="336" customFormat="1" s="16"/>
    <row r="337" customFormat="1" s="16"/>
    <row r="338" customFormat="1" s="16"/>
    <row r="339" customFormat="1" s="16"/>
    <row r="340" customFormat="1" s="16"/>
    <row r="341" customFormat="1" s="16"/>
    <row r="342" customFormat="1" s="16"/>
    <row r="343" customFormat="1" s="16"/>
    <row r="344" customFormat="1" s="16"/>
    <row r="345" customFormat="1" s="16"/>
    <row r="346" customFormat="1" s="16"/>
    <row r="347" customFormat="1" s="16"/>
    <row r="348" customFormat="1" s="16"/>
    <row r="349" customFormat="1" s="16"/>
    <row r="350" customFormat="1" s="16"/>
    <row r="351" customFormat="1" s="16"/>
    <row r="352" customFormat="1" s="16"/>
    <row r="353" customFormat="1" s="16"/>
    <row r="354" customFormat="1" s="16"/>
    <row r="355" customFormat="1" s="16"/>
    <row r="356" customFormat="1" s="16"/>
    <row r="357" customFormat="1" s="16"/>
    <row r="358" customFormat="1" s="16"/>
    <row r="359" customFormat="1" s="16"/>
    <row r="360" customFormat="1" s="16"/>
    <row r="361" customFormat="1" s="16"/>
    <row r="362" customFormat="1" s="16"/>
    <row r="363" customFormat="1" s="16"/>
    <row r="364" customFormat="1" s="16"/>
    <row r="365" customFormat="1" s="16"/>
    <row r="366" customFormat="1" s="16"/>
    <row r="367" customFormat="1" s="16"/>
    <row r="368" customFormat="1" s="16"/>
    <row r="369" customFormat="1" s="16"/>
    <row r="370" customFormat="1" s="16"/>
    <row r="371" customFormat="1" s="16"/>
    <row r="372" customFormat="1" s="16"/>
    <row r="373" customFormat="1" s="16"/>
    <row r="374" customFormat="1" s="16"/>
    <row r="375" customFormat="1" s="16"/>
    <row r="376" customFormat="1" s="16"/>
    <row r="377" customFormat="1" s="16"/>
    <row r="378" customFormat="1" s="16"/>
    <row r="379" customFormat="1" s="16"/>
    <row r="380" customFormat="1" s="16"/>
    <row r="381" customFormat="1" s="16"/>
    <row r="382" customFormat="1" s="16"/>
    <row r="383" customFormat="1" s="16"/>
    <row r="384" customFormat="1" s="16"/>
    <row r="385" customFormat="1" s="16"/>
    <row r="386" customFormat="1" s="16"/>
    <row r="387" customFormat="1" s="16"/>
    <row r="388" customFormat="1" s="16"/>
    <row r="389" customFormat="1" s="16"/>
    <row r="390" customFormat="1" s="16"/>
    <row r="391" customFormat="1" s="16"/>
    <row r="392" customFormat="1" s="16"/>
    <row r="393" customFormat="1" s="16"/>
    <row r="394" customFormat="1" s="16"/>
    <row r="395" customFormat="1" s="16"/>
    <row r="396" customFormat="1" s="16"/>
    <row r="397" customFormat="1" s="16"/>
    <row r="398" customFormat="1" s="16"/>
    <row r="399" customFormat="1" s="16"/>
    <row r="400" customFormat="1" s="16"/>
    <row r="401" customFormat="1" s="16"/>
    <row r="402" customFormat="1" s="16"/>
    <row r="403" customFormat="1" s="16"/>
    <row r="404" customFormat="1" s="16"/>
    <row r="405" customFormat="1" s="16"/>
    <row r="406" customFormat="1" s="16"/>
    <row r="407" customFormat="1" s="16"/>
    <row r="408" customFormat="1" s="16"/>
    <row r="409" customFormat="1" s="16"/>
    <row r="410" customFormat="1" s="16"/>
    <row r="411" customFormat="1" s="16"/>
    <row r="412" customFormat="1" s="16"/>
    <row r="413" customFormat="1" s="16"/>
    <row r="414" customFormat="1" s="16"/>
    <row r="415" customFormat="1" s="16"/>
    <row r="416" customFormat="1" s="16"/>
    <row r="417" customFormat="1" s="16"/>
    <row r="418" customFormat="1" s="16"/>
    <row r="419" customFormat="1" s="16"/>
    <row r="420" customFormat="1" s="16"/>
    <row r="421" customFormat="1" s="16"/>
    <row r="422" customFormat="1" s="16"/>
    <row r="423" customFormat="1" s="16"/>
    <row r="424" customFormat="1" s="16"/>
    <row r="425" customFormat="1" s="16"/>
    <row r="426" customFormat="1" s="16"/>
    <row r="427" customFormat="1" s="16"/>
    <row r="428" customFormat="1" s="16"/>
    <row r="429" customFormat="1" s="16"/>
    <row r="430" customFormat="1" s="16"/>
    <row r="431" customFormat="1" s="16"/>
    <row r="432" customFormat="1" s="16"/>
    <row r="433" customFormat="1" s="16"/>
    <row r="434" customFormat="1" s="16"/>
    <row r="435" customFormat="1" s="16"/>
    <row r="436" customFormat="1" s="16"/>
    <row r="437" customFormat="1" s="16"/>
    <row r="438" customFormat="1" s="16"/>
    <row r="439" customFormat="1" s="16"/>
    <row r="440" customFormat="1" s="16"/>
    <row r="441" customFormat="1" s="16"/>
    <row r="442" customFormat="1" s="16"/>
    <row r="443" customFormat="1" s="16"/>
    <row r="444" customFormat="1" s="16"/>
    <row r="445" customFormat="1" s="16"/>
    <row r="446" customFormat="1" s="16"/>
    <row r="447" customFormat="1" s="16"/>
    <row r="448" customFormat="1" s="16"/>
    <row r="449" customFormat="1" s="16"/>
    <row r="450" customFormat="1" s="16"/>
    <row r="451" customFormat="1" s="16"/>
    <row r="452" customFormat="1" s="16"/>
    <row r="453" customFormat="1" s="16"/>
    <row r="454" customFormat="1" s="16"/>
    <row r="455" customFormat="1" s="16"/>
    <row r="456" customFormat="1" s="16"/>
    <row r="457" customFormat="1" s="16"/>
    <row r="458" customFormat="1" s="16"/>
    <row r="459" customFormat="1" s="16"/>
    <row r="460" customFormat="1" s="16"/>
    <row r="461" customFormat="1" s="16"/>
    <row r="462" customFormat="1" s="16"/>
    <row r="463" customFormat="1" s="16"/>
    <row r="464" customFormat="1" s="16"/>
    <row r="465" customFormat="1" s="16"/>
    <row r="466" customFormat="1" s="16"/>
    <row r="467" customFormat="1" s="16"/>
    <row r="468" customFormat="1" s="16"/>
    <row r="469" customFormat="1" s="16"/>
    <row r="470" customFormat="1" s="16"/>
    <row r="471" customFormat="1" s="16"/>
    <row r="472" customFormat="1" s="16"/>
    <row r="473" customFormat="1" s="16"/>
    <row r="474" customFormat="1" s="16"/>
    <row r="475" customFormat="1" s="16"/>
    <row r="476" customFormat="1" s="16"/>
    <row r="477" customFormat="1" s="16"/>
    <row r="478" customFormat="1" s="16"/>
    <row r="479" customFormat="1" s="16"/>
    <row r="480" customFormat="1" s="16"/>
    <row r="481" customFormat="1" s="16"/>
    <row r="482" customFormat="1" s="16"/>
    <row r="483" customFormat="1" s="16"/>
    <row r="484" customFormat="1" s="16"/>
    <row r="485" customFormat="1" s="16"/>
    <row r="486" customFormat="1" s="16"/>
    <row r="487" customFormat="1" s="16"/>
    <row r="488" customFormat="1" s="16"/>
    <row r="489" customFormat="1" s="16"/>
    <row r="490" customFormat="1" s="16"/>
    <row r="491" customFormat="1" s="16"/>
    <row r="492" customFormat="1" s="16"/>
    <row r="493" customFormat="1" s="16"/>
    <row r="494" customFormat="1" s="16"/>
    <row r="495" customFormat="1" s="16"/>
    <row r="496" customFormat="1" s="16"/>
    <row r="497" customFormat="1" s="16"/>
    <row r="498" customFormat="1" s="16"/>
    <row r="499" customFormat="1" s="16"/>
    <row r="500" customFormat="1" s="16"/>
    <row r="501" customFormat="1" s="16"/>
    <row r="502" customFormat="1" s="16"/>
    <row r="503" customFormat="1" s="16"/>
    <row r="504" customFormat="1" s="16"/>
    <row r="505" customFormat="1" s="16"/>
  </sheetData>
  <autoFilter ref="A5:J10005"/>
  <mergeCells count="3">
    <mergeCell ref="A1:J1"/>
    <mergeCell ref="H3:I3"/>
    <mergeCell ref="A2:J2"/>
  </mergeCells>
  <pageMargins left="0.7" right="0.7" top="0.75" bottom="0.75" header="0.3" footer="0.3"/>
  <pageSetup orientation="portrait" scale="8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Farhod Mahkamov</dc:creator>
  <dcterms:created xmlns:dcterms="http://purl.org/dc/terms/" xmlns:xsi="http://www.w3.org/2001/XMLSchema-instance" xsi:type="dcterms:W3CDTF">2022-07-19T05:33:08Z</dcterms:created>
  <dcterms:modified xmlns:dcterms="http://purl.org/dc/terms/" xmlns:xsi="http://www.w3.org/2001/XMLSchema-instance" xsi:type="dcterms:W3CDTF">2023-09-24T10:52:50Z</dcterms:modified>
  <cp:lastModifiedBy>Ikbol</cp:lastModifiedBy>
  <cp:revision>1</cp:revision>
  <cp:lastPrinted>2023-02-14T04:45:50Z</cp:lastPrinted>
</cp:coreProperties>
</file>